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ustomProperty3.bin" ContentType="application/vnd.openxmlformats-officedocument.spreadsheetml.customProperty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ustomProperty4.bin" ContentType="application/vnd.openxmlformats-officedocument.spreadsheetml.customProperty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T:\Finance\FC\Michael\Share buyback\2021\SBBP\Weekly Reporting\Week 11, Ending March 19th, 01. Interim Announcement\"/>
    </mc:Choice>
  </mc:AlternateContent>
  <xr:revisionPtr revIDLastSave="0" documentId="13_ncr:1_{23D963D2-69A2-4299-B5EA-3204D10B669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Weekly Totals" sheetId="1" r:id="rId1"/>
    <sheet name="Daily Totals" sheetId="2" r:id="rId2"/>
    <sheet name="Details 16-Mar-21" sheetId="4" r:id="rId3"/>
    <sheet name="Details 17-Mar-21" sheetId="5" r:id="rId4"/>
    <sheet name="Details 18-Mar-21" sheetId="6" r:id="rId5"/>
    <sheet name="Details 19-Mar-21" sheetId="7" r:id="rId6"/>
  </sheets>
  <externalReferences>
    <externalReference r:id="rId7"/>
  </externalReferences>
  <definedNames>
    <definedName name="BaFinIIReq">[1]Config!$C$23</definedName>
    <definedName name="BaFinIReq">[1]Config!$C$22</definedName>
    <definedName name="CCYSymbol">[1]Config!$C$32</definedName>
    <definedName name="Commission">'[1]Daily Reporting'!$E$24</definedName>
    <definedName name="DailySummaryReq">[1]Config!$C$26</definedName>
    <definedName name="DB">"WIREUK"</definedName>
    <definedName name="DealStartDate">[1]Config!$C$33</definedName>
    <definedName name="ExternalData_1" localSheetId="1" hidden="1">'Daily Totals'!$B$6:$E$12</definedName>
    <definedName name="ExternalData_1" localSheetId="2" hidden="1">'Details 16-Mar-21'!$B$3:$H$4</definedName>
    <definedName name="ExternalData_1" localSheetId="3" hidden="1">'Details 17-Mar-21'!$B$3:$H$166</definedName>
    <definedName name="ExternalData_1" localSheetId="4" hidden="1">'Details 18-Mar-21'!$B$3:$H$154</definedName>
    <definedName name="ExternalData_1" localSheetId="5" hidden="1">'Details 19-Mar-21'!$B$3:$H$195</definedName>
    <definedName name="FetchOrderDataResult">[1]Config!$C$46</definedName>
    <definedName name="FetchStarted">[1]Config!$A$1</definedName>
    <definedName name="FriDate">[1]Config!$C$11</definedName>
    <definedName name="FriLink">'Daily Totals'!$F$10</definedName>
    <definedName name="IndividualRptReq">[1]Config!$C$24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"07/25/2020 21:19:36"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IN">[1]Config!$C$34</definedName>
    <definedName name="MarketDataRICs">[1]Config!$C$27</definedName>
    <definedName name="MonDate">[1]Config!$C$7</definedName>
    <definedName name="MonLink">'Daily Totals'!#REF!</definedName>
    <definedName name="PrimaryCurrency">'[1]Daily Reporting'!$E$21</definedName>
    <definedName name="QueryDate">[1]Config!$C$4</definedName>
    <definedName name="QueryHostUrl">[1]Config!$C$3</definedName>
    <definedName name="ReportDate">[1]Config!$C$6</definedName>
    <definedName name="ReportTitle">[1]Config!$C$17</definedName>
    <definedName name="Template.WIRE.DBAccess.CalcMode">"Async"</definedName>
    <definedName name="ThuDate">[1]Config!$C$10</definedName>
    <definedName name="ThuLink">'Daily Totals'!$F$9</definedName>
    <definedName name="TueDate">[1]Config!$C$8</definedName>
    <definedName name="TueLink">'Daily Totals'!$F$7</definedName>
    <definedName name="UpdateWeeklySummariesResult">[1]Config!#REF!</definedName>
    <definedName name="WedDate">[1]Config!$C$9</definedName>
    <definedName name="WedLink">'Daily Totals'!$F$8</definedName>
    <definedName name="WeekAvgPrice">'Daily Totals'!$D$12</definedName>
    <definedName name="WeeklySummaryReq">[1]Config!$C$25</definedName>
    <definedName name="WeekTotal">'Daily Totals'!$C$12</definedName>
    <definedName name="WeekVolume">'Daily Totals'!$E$12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7" l="1"/>
  <c r="A1" i="6"/>
  <c r="A1" i="5"/>
  <c r="A1" i="4"/>
  <c r="A1" i="2"/>
  <c r="E5" i="1"/>
  <c r="D5" i="1"/>
  <c r="C5" i="1"/>
  <c r="B5" i="1"/>
  <c r="A1" i="1"/>
  <c r="D3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  <connection id="2" xr16:uid="{00000000-0015-0000-FFFF-FFFF01000000}" keepAlive="1" name="Query - FridayData" description="Connection to the 'FridayData' query in the workbook." type="5" refreshedVersion="6" saveData="1">
    <dbPr connection="Provider=Microsoft.Mashup.OleDb.1;Data Source=$Workbook$;Location=FridayData;Extended Properties=&quot;&quot;" command="SELECT * FROM [FridayData]"/>
  </connection>
  <connection id="3" xr16:uid="{00000000-0015-0000-FFFF-FFFF02000000}" keepAlive="1" name="Query - MondayData" description="Connection to the 'MondayData' query in the workbook." type="5" refreshedVersion="6" saveData="1">
    <dbPr connection="Provider=Microsoft.Mashup.OleDb.1;Data Source=$Workbook$;Location=MondayData;Extended Properties=&quot;&quot;" command="SELECT * FROM [MondayData]"/>
  </connection>
  <connection id="4" xr16:uid="{00000000-0015-0000-FFFF-FFFF03000000}" keepAlive="1" name="Query - ThursdayData" description="Connection to the 'ThursdayData' query in the workbook." type="5" refreshedVersion="6" saveData="1">
    <dbPr connection="Provider=Microsoft.Mashup.OleDb.1;Data Source=$Workbook$;Location=ThursdayData;Extended Properties=&quot;&quot;" command="SELECT * FROM [ThursdayData]"/>
  </connection>
  <connection id="5" xr16:uid="{00000000-0015-0000-FFFF-FFFF04000000}" keepAlive="1" name="Query - TuesdayData" description="Connection to the 'TuesdayData' query in the workbook." type="5" refreshedVersion="6" saveData="1">
    <dbPr connection="Provider=Microsoft.Mashup.OleDb.1;Data Source=$Workbook$;Location=TuesdayData;Extended Properties=&quot;&quot;" command="SELECT * FROM [TuesdayData]"/>
  </connection>
  <connection id="6" xr16:uid="{00000000-0015-0000-FFFF-FFFF05000000}" keepAlive="1" name="Query - WednesdayData" description="Connection to the 'WednesdayData' query in the workbook." type="5" refreshedVersion="6" saveData="1">
    <dbPr connection="Provider=Microsoft.Mashup.OleDb.1;Data Source=$Workbook$;Location=WednesdayData;Extended Properties=&quot;&quot;" command="SELECT * FROM [WednesdayData]"/>
  </connection>
</connections>
</file>

<file path=xl/sharedStrings.xml><?xml version="1.0" encoding="utf-8"?>
<sst xmlns="http://schemas.openxmlformats.org/spreadsheetml/2006/main" count="1567" uniqueCount="19">
  <si>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</si>
  <si>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</si>
  <si>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</si>
  <si>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</si>
  <si>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</si>
  <si>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</si>
  <si>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</si>
  <si>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</si>
  <si>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</si>
  <si>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Trade Date</t>
  </si>
  <si>
    <t>Trade Time</t>
  </si>
  <si>
    <t>Buy / Sell</t>
  </si>
  <si>
    <t>Volume</t>
  </si>
  <si>
    <t>Price</t>
  </si>
  <si>
    <t>Currency</t>
  </si>
  <si>
    <t>Exchange</t>
  </si>
  <si>
    <t>BUY</t>
  </si>
  <si>
    <t>EUR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</si>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</sst>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\€\ #,##0.00000"/>
    <numFmt numFmtId="172" formatCode="\€\ #,##0.00"/>
    <numFmt numFmtId="173" formatCode="[$-F400]h:mm:ss\ AM/PM"/>
    <numFmt numFmtId="174" formatCode="0.0000"/>
  </numFmts>
  <fonts count="9"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/>
  </cellStyleXfs>
  <cellXfs count="44">
    <xf numFmtId="0" fontId="0" fillId="0" borderId="0" xfId="0"/>
    <xf numFmtId="0" fontId="2" fillId="2" borderId="1" xfId="0" applyFont="1" applyFill="1" applyBorder="1" applyAlignment="1"/>
    <xf numFmtId="0" fontId="2" fillId="0" borderId="0" xfId="1" applyFont="1" applyFill="1"/>
    <xf numFmtId="0" fontId="3" fillId="0" borderId="0" xfId="1"/>
    <xf numFmtId="0" fontId="3" fillId="0" borderId="0" xfId="1" applyAlignment="1">
      <alignment horizontal="right"/>
    </xf>
    <xf numFmtId="165" fontId="0" fillId="0" borderId="0" xfId="2" applyNumberFormat="1" applyFont="1" applyAlignment="1">
      <alignment horizontal="right"/>
    </xf>
    <xf numFmtId="10" fontId="3" fillId="0" borderId="0" xfId="1" applyNumberFormat="1"/>
    <xf numFmtId="166" fontId="0" fillId="0" borderId="0" xfId="2" applyNumberFormat="1" applyFont="1"/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4" fillId="0" borderId="0" xfId="1" applyFont="1"/>
    <xf numFmtId="167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8" fontId="3" fillId="0" borderId="0" xfId="1" applyNumberFormat="1" applyFont="1" applyFill="1" applyAlignment="1">
      <alignment horizontal="center"/>
    </xf>
    <xf numFmtId="169" fontId="3" fillId="0" borderId="0" xfId="1" applyNumberFormat="1" applyFont="1" applyFill="1" applyAlignment="1">
      <alignment horizontal="center"/>
    </xf>
    <xf numFmtId="166" fontId="6" fillId="0" borderId="0" xfId="3" applyNumberFormat="1" applyAlignment="1">
      <alignment horizontal="center" vertical="center"/>
    </xf>
    <xf numFmtId="165" fontId="0" fillId="0" borderId="0" xfId="2" applyNumberFormat="1" applyFont="1"/>
    <xf numFmtId="0" fontId="7" fillId="0" borderId="0" xfId="1" applyFont="1" applyAlignment="1">
      <alignment horizontal="left" indent="1"/>
    </xf>
    <xf numFmtId="15" fontId="5" fillId="3" borderId="0" xfId="1" applyNumberFormat="1" applyFont="1" applyFill="1" applyAlignment="1">
      <alignment horizontal="right"/>
    </xf>
    <xf numFmtId="0" fontId="4" fillId="0" borderId="0" xfId="1" applyFont="1" applyFill="1"/>
    <xf numFmtId="167" fontId="5" fillId="0" borderId="0" xfId="1" applyNumberFormat="1" applyFont="1" applyFill="1" applyBorder="1" applyAlignment="1" applyProtection="1">
      <alignment horizontal="center"/>
    </xf>
    <xf numFmtId="170" fontId="5" fillId="0" borderId="0" xfId="2" applyNumberFormat="1" applyFont="1" applyAlignment="1">
      <alignment horizontal="center"/>
    </xf>
    <xf numFmtId="4" fontId="5" fillId="0" borderId="0" xfId="2" applyNumberFormat="1" applyFont="1" applyAlignment="1">
      <alignment horizontal="center"/>
    </xf>
    <xf numFmtId="0" fontId="6" fillId="0" borderId="0" xfId="3" applyAlignment="1">
      <alignment horizontal="center"/>
    </xf>
    <xf numFmtId="3" fontId="6" fillId="0" borderId="0" xfId="3" applyNumberFormat="1" applyAlignment="1">
      <alignment horizontal="center"/>
    </xf>
    <xf numFmtId="171" fontId="8" fillId="0" borderId="0" xfId="1" applyNumberFormat="1" applyFont="1" applyFill="1" applyAlignment="1">
      <alignment horizontal="center"/>
    </xf>
    <xf numFmtId="172" fontId="8" fillId="0" borderId="0" xfId="2" applyNumberFormat="1" applyFont="1" applyAlignment="1">
      <alignment horizontal="center"/>
    </xf>
    <xf numFmtId="167" fontId="5" fillId="0" borderId="0" xfId="2" applyNumberFormat="1" applyFont="1" applyFill="1" applyBorder="1" applyAlignment="1" applyProtection="1">
      <alignment horizontal="center"/>
    </xf>
    <xf numFmtId="4" fontId="5" fillId="0" borderId="0" xfId="2" applyNumberFormat="1" applyFont="1" applyFill="1" applyAlignment="1">
      <alignment horizontal="center"/>
    </xf>
    <xf numFmtId="170" fontId="5" fillId="0" borderId="0" xfId="2" applyNumberFormat="1" applyFont="1" applyFill="1" applyAlignment="1">
      <alignment horizontal="center"/>
    </xf>
    <xf numFmtId="164" fontId="5" fillId="0" borderId="0" xfId="2" applyFont="1" applyFill="1" applyAlignment="1">
      <alignment horizontal="center"/>
    </xf>
    <xf numFmtId="4" fontId="3" fillId="0" borderId="0" xfId="1" applyNumberFormat="1" applyAlignment="1">
      <alignment horizontal="right"/>
    </xf>
    <xf numFmtId="0" fontId="1" fillId="2" borderId="4" xfId="0" applyFont="1" applyFill="1" applyBorder="1" applyAlignment="1"/>
    <xf numFmtId="0" fontId="0" fillId="0" borderId="0" xfId="0" applyBorder="1"/>
    <xf numFmtId="0" fontId="2" fillId="2" borderId="2" xfId="4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horizontal="center"/>
    </xf>
    <xf numFmtId="173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174" fontId="5" fillId="0" borderId="0" xfId="0" applyNumberFormat="1" applyFont="1" applyFill="1" applyBorder="1" applyAlignment="1">
      <alignment horizontal="center"/>
    </xf>
    <xf numFmtId="170" fontId="5" fillId="0" borderId="0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/>
  </cellXfs>
  <cellStyles count="5">
    <cellStyle name="Comma 5" xfId="2" xr:uid="{00000000-0005-0000-0000-000000000000}"/>
    <cellStyle name="Hyperlink" xfId="3" builtinId="8"/>
    <cellStyle name="Normal" xfId="0" builtinId="0"/>
    <cellStyle name="Normal 10 10" xfId="4" xr:uid="{00000000-0005-0000-0000-000003000000}"/>
    <cellStyle name="Normal 35" xfId="1" xr:uid="{00000000-0005-0000-0000-000004000000}"/>
  </cellStyles>
  <dxfs count="5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 xr9:uid="{00000000-0011-0000-FFFF-FFFF00000000}">
      <tableStyleElement type="headerRow" dxfId="51"/>
    </tableStyle>
    <tableStyle name="Table Style 4 2" pivot="0" count="1" xr9:uid="{00000000-0011-0000-FFFF-FFFF01000000}">
      <tableStyleElement type="headerRow" dxfId="50"/>
    </tableStyle>
    <tableStyle name="Table Style 4 3" pivot="0" count="1" xr9:uid="{00000000-0011-0000-FFFF-FFFF02000000}">
      <tableStyleElement type="headerRow" dxfId="49"/>
    </tableStyle>
    <tableStyle name="Table Style 4 4" pivot="0" count="1" xr9:uid="{00000000-0011-0000-FFFF-FFFF03000000}">
      <tableStyleElement type="headerRow" dxfId="48"/>
    </tableStyle>
    <tableStyle name="Table Style 4 5" pivot="0" count="1" xr9:uid="{00000000-0011-0000-FFFF-FFFF04000000}">
      <tableStyleElement type="headerRow" dxfId="4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626372_1\Clients%20By%20Country%20A-M\Germany%20&amp;%20Switz%20&amp;%20Austria\Current\AroundTown-Grand%20City\Project%20Gravida2021%20-%20Grand%20City%20Buyback\Grand%20City%20Execution\Grand%20City%20Execution%20Report%20v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Reporting"/>
      <sheetName val="Individual Trades"/>
      <sheetName val="Weekly Summary"/>
      <sheetName val="Weekly Totals"/>
      <sheetName val="Daily Totals"/>
      <sheetName val="Details 15-Mar-21"/>
      <sheetName val="Details 16-Mar-21"/>
      <sheetName val="Details 17-Mar-21"/>
      <sheetName val="Details 18-Mar-21"/>
      <sheetName val="Details 19-Mar-21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>
        <row r="21">
          <cell r="E21" t="str">
            <v>EUR</v>
          </cell>
        </row>
        <row r="24">
          <cell r="E24">
            <v>8.0000000000000004E-4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http://ldn.eqvol.site.gs.com/</v>
          </cell>
        </row>
        <row r="4">
          <cell r="C4" t="str">
            <v>20210319</v>
          </cell>
        </row>
        <row r="6">
          <cell r="C6">
            <v>44274</v>
          </cell>
        </row>
        <row r="7">
          <cell r="C7">
            <v>44270</v>
          </cell>
        </row>
        <row r="8">
          <cell r="C8">
            <v>44271</v>
          </cell>
        </row>
        <row r="9">
          <cell r="C9">
            <v>44272</v>
          </cell>
        </row>
        <row r="10">
          <cell r="C10">
            <v>44273</v>
          </cell>
        </row>
        <row r="11">
          <cell r="C11">
            <v>44274</v>
          </cell>
        </row>
        <row r="17">
          <cell r="C17" t="str">
            <v>Grand City Properties - Buyback Report</v>
          </cell>
        </row>
        <row r="22">
          <cell r="C22" t="b">
            <v>1</v>
          </cell>
        </row>
        <row r="23">
          <cell r="C23" t="b">
            <v>1</v>
          </cell>
        </row>
        <row r="24">
          <cell r="C24" t="b">
            <v>0</v>
          </cell>
        </row>
        <row r="25">
          <cell r="C25" t="b">
            <v>0</v>
          </cell>
        </row>
        <row r="26">
          <cell r="C26" t="b">
            <v>1</v>
          </cell>
        </row>
        <row r="32">
          <cell r="C32" t="str">
            <v>€</v>
          </cell>
        </row>
        <row r="33">
          <cell r="C33">
            <v>44262</v>
          </cell>
        </row>
        <row r="34">
          <cell r="C34" t="str">
            <v>LU0775917882</v>
          </cell>
        </row>
        <row r="46">
          <cell r="C46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1" xr16:uid="{00000000-0016-0000-0100-000000000000}" autoFormatId="16" applyNumberFormats="0" applyBorderFormats="0" applyFontFormats="1" applyPatternFormats="1" applyAlignmentFormats="0" applyWidthHeightFormats="0">
  <queryTableRefresh nextId="6" unboundColumnsRight="1">
    <queryTableFields count="5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  <queryTableField id="5" dataBound="0" tableColumnId="10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5" xr16:uid="{00000000-0016-0000-0300-000002000000}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168"/>
      <queryTableField id="2" name="Trade Time" tableColumnId="169"/>
      <queryTableField id="3" name="Buy / Sell" tableColumnId="170"/>
      <queryTableField id="4" name="Volume" tableColumnId="171"/>
      <queryTableField id="5" name="Price" tableColumnId="172"/>
      <queryTableField id="6" name="Currency" tableColumnId="173"/>
      <queryTableField id="7" name="Exchange" tableColumnId="17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6" xr16:uid="{00000000-0016-0000-0400-000003000000}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95"/>
      <queryTableField id="2" name="Trade Time" tableColumnId="96"/>
      <queryTableField id="3" name="Buy / Sell" tableColumnId="97"/>
      <queryTableField id="4" name="Volume" tableColumnId="98"/>
      <queryTableField id="5" name="Price" tableColumnId="99"/>
      <queryTableField id="6" name="Currency" tableColumnId="100"/>
      <queryTableField id="7" name="Exchange" tableColumnId="101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4" xr16:uid="{00000000-0016-0000-0500-000004000000}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88"/>
      <queryTableField id="2" name="Trade Time" tableColumnId="89"/>
      <queryTableField id="3" name="Buy / Sell" tableColumnId="90"/>
      <queryTableField id="4" name="Volume" tableColumnId="91"/>
      <queryTableField id="5" name="Price" tableColumnId="92"/>
      <queryTableField id="6" name="Currency" tableColumnId="93"/>
      <queryTableField id="7" name="Exchange" tableColumnId="9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2" xr16:uid="{00000000-0016-0000-0600-000005000000}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97"/>
      <queryTableField id="2" name="Trade Time" tableColumnId="98"/>
      <queryTableField id="3" name="Buy / Sell" tableColumnId="99"/>
      <queryTableField id="4" name="Volume" tableColumnId="100"/>
      <queryTableField id="5" name="Price" tableColumnId="101"/>
      <queryTableField id="6" name="Currency" tableColumnId="102"/>
      <queryTableField id="7" name="Exchange" tableColumnId="10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ilyTotals" displayName="DailyTotals" ref="B6:F12" tableType="queryTable" totalsRowShown="0" headerRowDxfId="46" dataDxfId="45" headerRowCellStyle="Normal 35" dataCellStyle="Comma 5">
  <autoFilter ref="B6:F12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6" xr3:uid="{00000000-0010-0000-0000-000006000000}" uniqueName="6" name="Date" queryTableFieldId="1" dataDxfId="44" dataCellStyle="Normal 35"/>
    <tableColumn id="7" xr3:uid="{00000000-0010-0000-0000-000007000000}" uniqueName="7" name="Number of Shares Purchased" queryTableFieldId="2" dataDxfId="43" dataCellStyle="Comma 5"/>
    <tableColumn id="8" xr3:uid="{00000000-0010-0000-0000-000008000000}" uniqueName="8" name="Average Purchase Price_x000a__x000d_in €" queryTableFieldId="3" dataDxfId="42" dataCellStyle="Comma 5"/>
    <tableColumn id="9" xr3:uid="{00000000-0010-0000-0000-000009000000}" uniqueName="9" name="Purchased Volume_x000a__x000d_in €" queryTableFieldId="4" dataDxfId="41" dataCellStyle="Comma 5"/>
    <tableColumn id="10" xr3:uid="{00000000-0010-0000-0000-00000A000000}" uniqueName="10" name="Details" queryTableFieldId="5" dataDxfId="40" dataCellStyle="Hyperlink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uesdayData" displayName="TuesdayData" ref="B3:H4" tableType="queryTable" insertRow="1" totalsRowShown="0" headerRowDxfId="39" dataDxfId="38" tableBorderDxfId="37" headerRowCellStyle="Normal 10 10">
  <autoFilter ref="B3:H4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68" xr3:uid="{00000000-0010-0000-0200-0000A8000000}" uniqueName="168" name="Trade Date" queryTableFieldId="1" dataDxfId="36"/>
    <tableColumn id="169" xr3:uid="{00000000-0010-0000-0200-0000A9000000}" uniqueName="169" name="Trade Time" queryTableFieldId="2" dataDxfId="35"/>
    <tableColumn id="170" xr3:uid="{00000000-0010-0000-0200-0000AA000000}" uniqueName="170" name="Buy / Sell" queryTableFieldId="3" dataDxfId="34"/>
    <tableColumn id="171" xr3:uid="{00000000-0010-0000-0200-0000AB000000}" uniqueName="171" name="Volume" queryTableFieldId="4" dataDxfId="33"/>
    <tableColumn id="172" xr3:uid="{00000000-0010-0000-0200-0000AC000000}" uniqueName="172" name="Price" queryTableFieldId="5" dataDxfId="32"/>
    <tableColumn id="173" xr3:uid="{00000000-0010-0000-0200-0000AD000000}" uniqueName="173" name="Currency" queryTableFieldId="6" dataDxfId="31"/>
    <tableColumn id="174" xr3:uid="{00000000-0010-0000-0200-0000AE000000}" uniqueName="174" name="Exchange" queryTableFieldId="7" dataDxfId="30"/>
  </tableColumns>
  <tableStyleInfo name="Table Style 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WednesdayData" displayName="WednesdayData" ref="B3:H166" tableType="queryTable" totalsRowShown="0" headerRowDxfId="29" dataDxfId="28" tableBorderDxfId="27" headerRowCellStyle="Normal 10 10">
  <autoFilter ref="B3:H166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95" xr3:uid="{00000000-0010-0000-0300-00005F000000}" uniqueName="95" name="Trade Date" queryTableFieldId="1" dataDxfId="26"/>
    <tableColumn id="96" xr3:uid="{00000000-0010-0000-0300-000060000000}" uniqueName="96" name="Trade Time" queryTableFieldId="2" dataDxfId="25"/>
    <tableColumn id="97" xr3:uid="{00000000-0010-0000-0300-000061000000}" uniqueName="97" name="Buy / Sell" queryTableFieldId="3" dataDxfId="24"/>
    <tableColumn id="98" xr3:uid="{00000000-0010-0000-0300-000062000000}" uniqueName="98" name="Volume" queryTableFieldId="4" dataDxfId="23"/>
    <tableColumn id="99" xr3:uid="{00000000-0010-0000-0300-000063000000}" uniqueName="99" name="Price" queryTableFieldId="5" dataDxfId="22"/>
    <tableColumn id="100" xr3:uid="{00000000-0010-0000-0300-000064000000}" uniqueName="100" name="Currency" queryTableFieldId="6" dataDxfId="21"/>
    <tableColumn id="101" xr3:uid="{00000000-0010-0000-0300-000065000000}" uniqueName="101" name="Exchange" queryTableFieldId="7" dataDxfId="20"/>
  </tableColumns>
  <tableStyleInfo name="Table Style 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hursdayData" displayName="ThursdayData" ref="B3:H154" tableType="queryTable" totalsRowShown="0" headerRowDxfId="19" dataDxfId="18" tableBorderDxfId="17" headerRowCellStyle="Normal 10 10">
  <autoFilter ref="B3:H154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88" xr3:uid="{00000000-0010-0000-0400-000058000000}" uniqueName="88" name="Trade Date" queryTableFieldId="1" dataDxfId="16"/>
    <tableColumn id="89" xr3:uid="{00000000-0010-0000-0400-000059000000}" uniqueName="89" name="Trade Time" queryTableFieldId="2" dataDxfId="15"/>
    <tableColumn id="90" xr3:uid="{00000000-0010-0000-0400-00005A000000}" uniqueName="90" name="Buy / Sell" queryTableFieldId="3" dataDxfId="14"/>
    <tableColumn id="91" xr3:uid="{00000000-0010-0000-0400-00005B000000}" uniqueName="91" name="Volume" queryTableFieldId="4" dataDxfId="13"/>
    <tableColumn id="92" xr3:uid="{00000000-0010-0000-0400-00005C000000}" uniqueName="92" name="Price" queryTableFieldId="5" dataDxfId="12"/>
    <tableColumn id="93" xr3:uid="{00000000-0010-0000-0400-00005D000000}" uniqueName="93" name="Currency" queryTableFieldId="6" dataDxfId="11"/>
    <tableColumn id="94" xr3:uid="{00000000-0010-0000-0400-00005E000000}" uniqueName="94" name="Exchange" queryTableFieldId="7" dataDxfId="10"/>
  </tableColumns>
  <tableStyleInfo name="Table Style 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FridayData" displayName="FridayData" ref="B3:H195" tableType="queryTable" totalsRowShown="0" headerRowDxfId="9" dataDxfId="8" tableBorderDxfId="7" headerRowCellStyle="Normal 10 10">
  <autoFilter ref="B3:H19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97" xr3:uid="{00000000-0010-0000-0500-000061000000}" uniqueName="97" name="Trade Date" queryTableFieldId="1" dataDxfId="6"/>
    <tableColumn id="98" xr3:uid="{00000000-0010-0000-0500-000062000000}" uniqueName="98" name="Trade Time" queryTableFieldId="2" dataDxfId="5"/>
    <tableColumn id="99" xr3:uid="{00000000-0010-0000-0500-000063000000}" uniqueName="99" name="Buy / Sell" queryTableFieldId="3" dataDxfId="4"/>
    <tableColumn id="100" xr3:uid="{00000000-0010-0000-0500-000064000000}" uniqueName="100" name="Volume" queryTableFieldId="4" dataDxfId="3"/>
    <tableColumn id="101" xr3:uid="{00000000-0010-0000-0500-000065000000}" uniqueName="101" name="Price" queryTableFieldId="5" dataDxfId="2"/>
    <tableColumn id="102" xr3:uid="{00000000-0010-0000-0500-000066000000}" uniqueName="102" name="Currency" queryTableFieldId="6" dataDxfId="1"/>
    <tableColumn id="103" xr3:uid="{00000000-0010-0000-0500-000067000000}" uniqueName="103" name="Exchange" queryTableFieldId="7" dataDxfId="0"/>
  </tableColumns>
  <tableStyleInfo name="Table Style 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_IBD">
      <a:dk1>
        <a:srgbClr val="000000"/>
      </a:dk1>
      <a:lt1>
        <a:srgbClr val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eeklyTotalsSht"/>
  <dimension ref="A1:AZ5"/>
  <sheetViews>
    <sheetView showGridLines="0" tabSelected="1" workbookViewId="0">
      <selection activeCell="C23" sqref="C23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42" t="str">
        <f>ReportTitle</f>
        <v>Grand City Properties - Buyback Report</v>
      </c>
      <c r="B1" s="42"/>
      <c r="C1" s="42"/>
      <c r="D1" s="42"/>
      <c r="E1" s="42"/>
      <c r="F1" s="42"/>
      <c r="G1" s="4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Totals'!B6:B12),"dd.mm.yy")&amp;" - "&amp;TEXT(MAX('Daily Totals'!B6:B12),"dd.mm.yy")</f>
        <v>16.03.21 - 19.03.21</v>
      </c>
      <c r="C5" s="12">
        <f>WeekTotal</f>
        <v>254626</v>
      </c>
      <c r="D5" s="13">
        <f>WeekAvgPrice</f>
        <v>21.928587025676876</v>
      </c>
      <c r="E5" s="14">
        <f>WeekVolume</f>
        <v>5583588.4000000004</v>
      </c>
      <c r="F5" s="15" t="s">
        <v>4</v>
      </c>
    </row>
  </sheetData>
  <mergeCells count="1">
    <mergeCell ref="A1:G1"/>
  </mergeCells>
  <hyperlinks>
    <hyperlink ref="F5" location="'Daily Totals'!A1" display="Details" xr:uid="{00000000-0004-0000-0000-000000000000}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ilyTotalsSht"/>
  <dimension ref="A1:BD14"/>
  <sheetViews>
    <sheetView showGridLines="0" workbookViewId="0">
      <selection activeCell="F12" sqref="F12"/>
    </sheetView>
  </sheetViews>
  <sheetFormatPr defaultColWidth="8" defaultRowHeight="13.5"/>
  <cols>
    <col min="1" max="1" width="1.62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10.125" style="4" customWidth="1"/>
    <col min="7" max="7" width="18.125" style="4" customWidth="1"/>
    <col min="8" max="8" width="20.75" style="16" customWidth="1"/>
    <col min="9" max="9" width="22.5" style="7" customWidth="1"/>
    <col min="10" max="10" width="19.125" style="7" customWidth="1"/>
    <col min="11" max="16384" width="8" style="3"/>
  </cols>
  <sheetData>
    <row r="1" spans="1:56" s="2" customFormat="1" ht="19.5" customHeight="1">
      <c r="A1" s="42" t="str">
        <f>ReportTitle</f>
        <v>Grand City Properties - Buyback Report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>
      <c r="B2" s="3"/>
      <c r="C2" s="3"/>
      <c r="D2" s="3"/>
      <c r="E2" s="3"/>
      <c r="F2" s="3"/>
      <c r="G2" s="3"/>
      <c r="H2" s="3"/>
      <c r="I2" s="3"/>
    </row>
    <row r="3" spans="1:56">
      <c r="B3" s="17" t="s">
        <v>0</v>
      </c>
      <c r="D3" s="18">
        <f>ReportDate</f>
        <v>44274</v>
      </c>
      <c r="I3" s="19"/>
    </row>
    <row r="4" spans="1:56">
      <c r="H4" s="5"/>
      <c r="I4" s="6"/>
    </row>
    <row r="6" spans="1:56" ht="25.5">
      <c r="B6" s="8" t="s">
        <v>0</v>
      </c>
      <c r="C6" s="9" t="s">
        <v>1</v>
      </c>
      <c r="D6" s="9" t="s">
        <v>5</v>
      </c>
      <c r="E6" s="9" t="s">
        <v>6</v>
      </c>
      <c r="F6" s="9" t="s">
        <v>4</v>
      </c>
      <c r="G6" s="3"/>
      <c r="H6" s="3"/>
      <c r="I6" s="3"/>
      <c r="J6" s="3"/>
    </row>
    <row r="7" spans="1:56">
      <c r="B7" s="20">
        <v>44271</v>
      </c>
      <c r="C7" s="12">
        <v>0</v>
      </c>
      <c r="D7" s="21">
        <v>0</v>
      </c>
      <c r="E7" s="22">
        <v>0</v>
      </c>
      <c r="F7" s="23" t="s">
        <v>4</v>
      </c>
      <c r="G7" s="3"/>
      <c r="H7" s="3"/>
      <c r="I7" s="3"/>
      <c r="J7" s="3"/>
    </row>
    <row r="8" spans="1:56">
      <c r="B8" s="20">
        <v>44272</v>
      </c>
      <c r="C8" s="12">
        <v>83950</v>
      </c>
      <c r="D8" s="21">
        <v>21.961962835020849</v>
      </c>
      <c r="E8" s="22">
        <v>1843706.54</v>
      </c>
      <c r="F8" s="23" t="s">
        <v>4</v>
      </c>
      <c r="G8" s="3"/>
      <c r="H8" s="3"/>
      <c r="I8" s="3"/>
      <c r="J8" s="3"/>
    </row>
    <row r="9" spans="1:56">
      <c r="B9" s="20">
        <v>44273</v>
      </c>
      <c r="C9" s="12">
        <v>82857</v>
      </c>
      <c r="D9" s="21">
        <v>21.874756025441414</v>
      </c>
      <c r="E9" s="22">
        <v>1812476.99</v>
      </c>
      <c r="F9" s="23" t="s">
        <v>4</v>
      </c>
      <c r="G9" s="3"/>
      <c r="H9" s="3"/>
      <c r="I9" s="3"/>
      <c r="J9" s="3"/>
    </row>
    <row r="10" spans="1:56">
      <c r="B10" s="20">
        <v>44274</v>
      </c>
      <c r="C10" s="12">
        <v>87819</v>
      </c>
      <c r="D10" s="21">
        <v>21.947469226477189</v>
      </c>
      <c r="E10" s="22">
        <v>1927404.87</v>
      </c>
      <c r="F10" s="23" t="s">
        <v>4</v>
      </c>
      <c r="G10" s="3"/>
      <c r="H10" s="3"/>
      <c r="I10" s="3"/>
      <c r="J10" s="3"/>
    </row>
    <row r="11" spans="1:56">
      <c r="B11" s="20" t="s">
        <v>7</v>
      </c>
      <c r="C11" s="12" t="s">
        <v>7</v>
      </c>
      <c r="D11" s="21" t="s">
        <v>7</v>
      </c>
      <c r="E11" s="22" t="s">
        <v>7</v>
      </c>
      <c r="F11" s="24"/>
      <c r="G11" s="12"/>
      <c r="H11" s="25"/>
      <c r="I11" s="26"/>
      <c r="J11" s="14"/>
    </row>
    <row r="12" spans="1:56">
      <c r="B12" s="27" t="s">
        <v>8</v>
      </c>
      <c r="C12" s="28">
        <v>254626</v>
      </c>
      <c r="D12" s="29">
        <v>21.928587025676876</v>
      </c>
      <c r="E12" s="28">
        <v>5583588.4000000004</v>
      </c>
      <c r="F12" s="30"/>
    </row>
    <row r="14" spans="1:56">
      <c r="E14" s="31"/>
    </row>
  </sheetData>
  <mergeCells count="1">
    <mergeCell ref="A1:K1"/>
  </mergeCells>
  <hyperlinks>
    <hyperlink ref="F7" location="'Details 16-Mar-21'!A1" tooltip="Click To Navigate To Sheet" display="Details" xr:uid="{00000000-0004-0000-0100-000001000000}"/>
    <hyperlink ref="F8" location="'Details 17-Mar-21'!A1" tooltip="Click To Navigate To Sheet" display="Details" xr:uid="{00000000-0004-0000-0100-000002000000}"/>
    <hyperlink ref="F9" location="'Details 18-Mar-21'!A1" tooltip="Click To Navigate To Sheet" display="Details" xr:uid="{00000000-0004-0000-0100-000003000000}"/>
    <hyperlink ref="F10" location="'Details 19-Mar-21'!A1" tooltip="Click To Navigate To Sheet" display="Details" xr:uid="{00000000-0004-0000-0100-000004000000}"/>
  </hyperlink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ayRptTueSht"/>
  <dimension ref="A1:X10509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4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4">
      <c r="A4" s="33"/>
      <c r="B4" s="35"/>
      <c r="C4" s="36"/>
      <c r="D4" s="37"/>
      <c r="E4" s="38"/>
      <c r="F4" s="39"/>
      <c r="G4" s="40"/>
      <c r="H4" s="38"/>
      <c r="I4" s="33"/>
      <c r="J4" s="33"/>
      <c r="K4" s="33"/>
      <c r="L4" s="33"/>
      <c r="M4" s="33"/>
      <c r="N4" s="33"/>
      <c r="O4" s="33"/>
      <c r="P4" s="33"/>
    </row>
    <row r="5" spans="1:24">
      <c r="A5" s="33"/>
      <c r="B5" s="35"/>
      <c r="C5" s="36"/>
      <c r="D5" s="37"/>
      <c r="E5" s="38"/>
      <c r="F5" s="39"/>
      <c r="G5" s="40"/>
      <c r="H5" s="38"/>
      <c r="I5" s="33"/>
      <c r="J5" s="33"/>
      <c r="K5" s="33"/>
      <c r="L5" s="33"/>
      <c r="M5" s="33"/>
      <c r="N5" s="33"/>
      <c r="O5" s="33"/>
      <c r="P5" s="33"/>
    </row>
    <row r="6" spans="1:24">
      <c r="A6" s="33"/>
      <c r="B6" s="35"/>
      <c r="C6" s="36"/>
      <c r="D6" s="37"/>
      <c r="E6" s="38"/>
      <c r="F6" s="39"/>
      <c r="G6" s="40"/>
      <c r="H6" s="38"/>
      <c r="I6" s="33"/>
      <c r="J6" s="33"/>
      <c r="K6" s="33"/>
      <c r="L6" s="33"/>
      <c r="M6" s="33"/>
      <c r="N6" s="33"/>
      <c r="O6" s="33"/>
      <c r="P6" s="33"/>
    </row>
    <row r="7" spans="1:24">
      <c r="A7" s="33"/>
      <c r="B7" s="35"/>
      <c r="C7" s="36"/>
      <c r="D7" s="37"/>
      <c r="E7" s="38"/>
      <c r="F7" s="39"/>
      <c r="G7" s="40"/>
      <c r="H7" s="38"/>
      <c r="I7" s="33"/>
      <c r="J7" s="33"/>
      <c r="K7" s="33"/>
      <c r="L7" s="33"/>
      <c r="M7" s="33"/>
      <c r="N7" s="33"/>
      <c r="O7" s="33"/>
      <c r="P7" s="33"/>
    </row>
    <row r="8" spans="1:24">
      <c r="A8" s="33"/>
      <c r="B8" s="35"/>
      <c r="C8" s="36"/>
      <c r="D8" s="37"/>
      <c r="E8" s="38"/>
      <c r="F8" s="39"/>
      <c r="G8" s="40"/>
      <c r="H8" s="38"/>
      <c r="I8" s="33"/>
      <c r="J8" s="33"/>
      <c r="K8" s="33"/>
      <c r="L8" s="33"/>
      <c r="M8" s="33"/>
      <c r="N8" s="33"/>
      <c r="O8" s="33"/>
      <c r="P8" s="33"/>
    </row>
    <row r="9" spans="1:24">
      <c r="A9" s="33"/>
      <c r="B9" s="35"/>
      <c r="C9" s="36"/>
      <c r="D9" s="37"/>
      <c r="E9" s="38"/>
      <c r="F9" s="39"/>
      <c r="G9" s="40"/>
      <c r="H9" s="38"/>
      <c r="I9" s="33"/>
      <c r="J9" s="33"/>
      <c r="K9" s="33"/>
      <c r="L9" s="33"/>
      <c r="M9" s="33"/>
      <c r="N9" s="33"/>
      <c r="O9" s="33"/>
      <c r="P9" s="33"/>
    </row>
    <row r="10" spans="1:24">
      <c r="A10" s="33"/>
      <c r="B10" s="35"/>
      <c r="C10" s="36"/>
      <c r="D10" s="37"/>
      <c r="E10" s="38"/>
      <c r="F10" s="39"/>
      <c r="G10" s="40"/>
      <c r="H10" s="38"/>
      <c r="I10" s="33"/>
      <c r="J10" s="33"/>
      <c r="K10" s="33"/>
      <c r="L10" s="33"/>
      <c r="M10" s="33"/>
      <c r="N10" s="33"/>
      <c r="O10" s="33"/>
      <c r="P10" s="33"/>
    </row>
    <row r="11" spans="1:24">
      <c r="A11" s="33"/>
      <c r="B11" s="35"/>
      <c r="C11" s="36"/>
      <c r="D11" s="37"/>
      <c r="E11" s="38"/>
      <c r="F11" s="39"/>
      <c r="G11" s="40"/>
      <c r="H11" s="38"/>
      <c r="I11" s="33"/>
      <c r="J11" s="33"/>
      <c r="K11" s="33"/>
      <c r="L11" s="33"/>
      <c r="M11" s="33"/>
      <c r="N11" s="33"/>
      <c r="O11" s="33"/>
      <c r="P11" s="33"/>
    </row>
    <row r="12" spans="1:24">
      <c r="A12" s="33"/>
      <c r="B12" s="35"/>
      <c r="C12" s="36"/>
      <c r="D12" s="37"/>
      <c r="E12" s="38"/>
      <c r="F12" s="39"/>
      <c r="G12" s="40"/>
      <c r="H12" s="38"/>
      <c r="I12" s="33"/>
      <c r="J12" s="33"/>
      <c r="K12" s="33"/>
      <c r="L12" s="33"/>
      <c r="M12" s="33"/>
      <c r="N12" s="33"/>
      <c r="O12" s="33"/>
      <c r="P12" s="33"/>
    </row>
    <row r="13" spans="1:24">
      <c r="A13" s="33"/>
      <c r="B13" s="35"/>
      <c r="C13" s="36"/>
      <c r="D13" s="37"/>
      <c r="E13" s="38"/>
      <c r="F13" s="39"/>
      <c r="G13" s="40"/>
      <c r="H13" s="38"/>
      <c r="I13" s="33"/>
      <c r="J13" s="33"/>
      <c r="K13" s="33"/>
      <c r="L13" s="33"/>
      <c r="M13" s="33"/>
      <c r="N13" s="33"/>
      <c r="O13" s="33"/>
      <c r="P13" s="33"/>
    </row>
    <row r="14" spans="1:24">
      <c r="A14" s="33"/>
      <c r="B14" s="35"/>
      <c r="C14" s="36"/>
      <c r="D14" s="37"/>
      <c r="E14" s="38"/>
      <c r="F14" s="39"/>
      <c r="G14" s="40"/>
      <c r="H14" s="38"/>
      <c r="I14" s="33"/>
      <c r="J14" s="33"/>
      <c r="K14" s="33"/>
      <c r="L14" s="33"/>
      <c r="M14" s="33"/>
      <c r="N14" s="33"/>
      <c r="O14" s="33"/>
      <c r="P14" s="33"/>
    </row>
    <row r="15" spans="1:24">
      <c r="A15" s="33"/>
      <c r="B15" s="35"/>
      <c r="C15" s="36"/>
      <c r="D15" s="37"/>
      <c r="E15" s="38"/>
      <c r="F15" s="39"/>
      <c r="G15" s="40"/>
      <c r="H15" s="38"/>
      <c r="I15" s="33"/>
      <c r="J15" s="33"/>
      <c r="K15" s="33"/>
      <c r="L15" s="33"/>
      <c r="M15" s="33"/>
      <c r="N15" s="33"/>
      <c r="O15" s="33"/>
      <c r="P15" s="33"/>
    </row>
    <row r="16" spans="1:24">
      <c r="A16" s="33"/>
      <c r="B16" s="35"/>
      <c r="C16" s="36"/>
      <c r="D16" s="37"/>
      <c r="E16" s="38"/>
      <c r="F16" s="39"/>
      <c r="G16" s="40"/>
      <c r="H16" s="38"/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/>
      <c r="C17" s="36"/>
      <c r="D17" s="37"/>
      <c r="E17" s="38"/>
      <c r="F17" s="39"/>
      <c r="G17" s="40"/>
      <c r="H17" s="38"/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/>
      <c r="C18" s="36"/>
      <c r="D18" s="37"/>
      <c r="E18" s="38"/>
      <c r="F18" s="39"/>
      <c r="G18" s="40"/>
      <c r="H18" s="38"/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/>
      <c r="C19" s="36"/>
      <c r="D19" s="37"/>
      <c r="E19" s="38"/>
      <c r="F19" s="39"/>
      <c r="G19" s="40"/>
      <c r="H19" s="38"/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/>
      <c r="C20" s="36"/>
      <c r="D20" s="37"/>
      <c r="E20" s="38"/>
      <c r="F20" s="39"/>
      <c r="G20" s="40"/>
      <c r="H20" s="38"/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/>
      <c r="C21" s="36"/>
      <c r="D21" s="37"/>
      <c r="E21" s="38"/>
      <c r="F21" s="39"/>
      <c r="G21" s="40"/>
      <c r="H21" s="38"/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/>
      <c r="C22" s="36"/>
      <c r="D22" s="37"/>
      <c r="E22" s="38"/>
      <c r="F22" s="39"/>
      <c r="G22" s="40"/>
      <c r="H22" s="38"/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/>
      <c r="C23" s="36"/>
      <c r="D23" s="37"/>
      <c r="E23" s="38"/>
      <c r="F23" s="39"/>
      <c r="G23" s="40"/>
      <c r="H23" s="38"/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/>
      <c r="C24" s="36"/>
      <c r="D24" s="37"/>
      <c r="E24" s="38"/>
      <c r="F24" s="39"/>
      <c r="G24" s="40"/>
      <c r="H24" s="38"/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/>
      <c r="C25" s="36"/>
      <c r="D25" s="37"/>
      <c r="E25" s="38"/>
      <c r="F25" s="39"/>
      <c r="G25" s="40"/>
      <c r="H25" s="38"/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/>
      <c r="C26" s="36"/>
      <c r="D26" s="37"/>
      <c r="E26" s="38"/>
      <c r="F26" s="39"/>
      <c r="G26" s="40"/>
      <c r="H26" s="38"/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/>
      <c r="C27" s="36"/>
      <c r="D27" s="37"/>
      <c r="E27" s="38"/>
      <c r="F27" s="39"/>
      <c r="G27" s="40"/>
      <c r="H27" s="38"/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/>
      <c r="C28" s="36"/>
      <c r="D28" s="37"/>
      <c r="E28" s="38"/>
      <c r="F28" s="39"/>
      <c r="G28" s="40"/>
      <c r="H28" s="38"/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/>
      <c r="C29" s="36"/>
      <c r="D29" s="37"/>
      <c r="E29" s="38"/>
      <c r="F29" s="39"/>
      <c r="G29" s="40"/>
      <c r="H29" s="38"/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/>
      <c r="C30" s="36"/>
      <c r="D30" s="37"/>
      <c r="E30" s="38"/>
      <c r="F30" s="39"/>
      <c r="G30" s="40"/>
      <c r="H30" s="38"/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/>
      <c r="C31" s="36"/>
      <c r="D31" s="37"/>
      <c r="E31" s="38"/>
      <c r="F31" s="39"/>
      <c r="G31" s="40"/>
      <c r="H31" s="38"/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/>
      <c r="C32" s="36"/>
      <c r="D32" s="37"/>
      <c r="E32" s="38"/>
      <c r="F32" s="39"/>
      <c r="G32" s="40"/>
      <c r="H32" s="38"/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/>
      <c r="C33" s="36"/>
      <c r="D33" s="37"/>
      <c r="E33" s="38"/>
      <c r="F33" s="39"/>
      <c r="G33" s="40"/>
      <c r="H33" s="38"/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/>
      <c r="C34" s="36"/>
      <c r="D34" s="37"/>
      <c r="E34" s="38"/>
      <c r="F34" s="39"/>
      <c r="G34" s="40"/>
      <c r="H34" s="38"/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/>
      <c r="C35" s="36"/>
      <c r="D35" s="37"/>
      <c r="E35" s="38"/>
      <c r="F35" s="39"/>
      <c r="G35" s="40"/>
      <c r="H35" s="38"/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/>
      <c r="C36" s="36"/>
      <c r="D36" s="37"/>
      <c r="E36" s="38"/>
      <c r="F36" s="39"/>
      <c r="G36" s="40"/>
      <c r="H36" s="38"/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/>
      <c r="C37" s="36"/>
      <c r="D37" s="37"/>
      <c r="E37" s="38"/>
      <c r="F37" s="39"/>
      <c r="G37" s="40"/>
      <c r="H37" s="38"/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/>
      <c r="C38" s="36"/>
      <c r="D38" s="37"/>
      <c r="E38" s="38"/>
      <c r="F38" s="39"/>
      <c r="G38" s="40"/>
      <c r="H38" s="38"/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/>
      <c r="C39" s="36"/>
      <c r="D39" s="37"/>
      <c r="E39" s="38"/>
      <c r="F39" s="39"/>
      <c r="G39" s="40"/>
      <c r="H39" s="38"/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/>
      <c r="C40" s="36"/>
      <c r="D40" s="37"/>
      <c r="E40" s="38"/>
      <c r="F40" s="39"/>
      <c r="G40" s="40"/>
      <c r="H40" s="38"/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/>
      <c r="C41" s="36"/>
      <c r="D41" s="37"/>
      <c r="E41" s="38"/>
      <c r="F41" s="39"/>
      <c r="G41" s="40"/>
      <c r="H41" s="38"/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/>
      <c r="C42" s="36"/>
      <c r="D42" s="37"/>
      <c r="E42" s="38"/>
      <c r="F42" s="39"/>
      <c r="G42" s="40"/>
      <c r="H42" s="38"/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/>
      <c r="C43" s="36"/>
      <c r="D43" s="37"/>
      <c r="E43" s="38"/>
      <c r="F43" s="39"/>
      <c r="G43" s="40"/>
      <c r="H43" s="38"/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/>
      <c r="C44" s="36"/>
      <c r="D44" s="37"/>
      <c r="E44" s="38"/>
      <c r="F44" s="39"/>
      <c r="G44" s="40"/>
      <c r="H44" s="38"/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/>
      <c r="C45" s="36"/>
      <c r="D45" s="37"/>
      <c r="E45" s="38"/>
      <c r="F45" s="39"/>
      <c r="G45" s="40"/>
      <c r="H45" s="38"/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/>
      <c r="C46" s="36"/>
      <c r="D46" s="37"/>
      <c r="E46" s="38"/>
      <c r="F46" s="39"/>
      <c r="G46" s="40"/>
      <c r="H46" s="38"/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/>
      <c r="C47" s="36"/>
      <c r="D47" s="37"/>
      <c r="E47" s="38"/>
      <c r="F47" s="39"/>
      <c r="G47" s="40"/>
      <c r="H47" s="38"/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/>
      <c r="C48" s="36"/>
      <c r="D48" s="37"/>
      <c r="E48" s="38"/>
      <c r="F48" s="39"/>
      <c r="G48" s="40"/>
      <c r="H48" s="38"/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/>
      <c r="C49" s="36"/>
      <c r="D49" s="37"/>
      <c r="E49" s="38"/>
      <c r="F49" s="39"/>
      <c r="G49" s="40"/>
      <c r="H49" s="38"/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/>
      <c r="C50" s="36"/>
      <c r="D50" s="37"/>
      <c r="E50" s="38"/>
      <c r="F50" s="39"/>
      <c r="G50" s="40"/>
      <c r="H50" s="38"/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/>
      <c r="C51" s="36"/>
      <c r="D51" s="37"/>
      <c r="E51" s="38"/>
      <c r="F51" s="39"/>
      <c r="G51" s="40"/>
      <c r="H51" s="38"/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/>
      <c r="C52" s="36"/>
      <c r="D52" s="37"/>
      <c r="E52" s="38"/>
      <c r="F52" s="39"/>
      <c r="G52" s="40"/>
      <c r="H52" s="38"/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/>
      <c r="C53" s="36"/>
      <c r="D53" s="37"/>
      <c r="E53" s="38"/>
      <c r="F53" s="39"/>
      <c r="G53" s="40"/>
      <c r="H53" s="38"/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/>
      <c r="C54" s="36"/>
      <c r="D54" s="37"/>
      <c r="E54" s="38"/>
      <c r="F54" s="39"/>
      <c r="G54" s="40"/>
      <c r="H54" s="38"/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/>
      <c r="C55" s="36"/>
      <c r="D55" s="37"/>
      <c r="E55" s="38"/>
      <c r="F55" s="39"/>
      <c r="G55" s="40"/>
      <c r="H55" s="38"/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/>
      <c r="C56" s="36"/>
      <c r="D56" s="37"/>
      <c r="E56" s="38"/>
      <c r="F56" s="39"/>
      <c r="G56" s="40"/>
      <c r="H56" s="38"/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/>
      <c r="C57" s="36"/>
      <c r="D57" s="37"/>
      <c r="E57" s="38"/>
      <c r="F57" s="39"/>
      <c r="G57" s="40"/>
      <c r="H57" s="38"/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/>
      <c r="C58" s="36"/>
      <c r="D58" s="37"/>
      <c r="E58" s="38"/>
      <c r="F58" s="39"/>
      <c r="G58" s="40"/>
      <c r="H58" s="38"/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/>
      <c r="C59" s="36"/>
      <c r="D59" s="37"/>
      <c r="E59" s="38"/>
      <c r="F59" s="39"/>
      <c r="G59" s="40"/>
      <c r="H59" s="38"/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/>
      <c r="C60" s="36"/>
      <c r="D60" s="37"/>
      <c r="E60" s="38"/>
      <c r="F60" s="39"/>
      <c r="G60" s="40"/>
      <c r="H60" s="38"/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/>
      <c r="C61" s="36"/>
      <c r="D61" s="37"/>
      <c r="E61" s="38"/>
      <c r="F61" s="39"/>
      <c r="G61" s="40"/>
      <c r="H61" s="38"/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/>
      <c r="C62" s="36"/>
      <c r="D62" s="37"/>
      <c r="E62" s="38"/>
      <c r="F62" s="39"/>
      <c r="G62" s="40"/>
      <c r="H62" s="38"/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/>
      <c r="C63" s="36"/>
      <c r="D63" s="37"/>
      <c r="E63" s="38"/>
      <c r="F63" s="39"/>
      <c r="G63" s="40"/>
      <c r="H63" s="38"/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/>
      <c r="C64" s="36"/>
      <c r="D64" s="37"/>
      <c r="E64" s="38"/>
      <c r="F64" s="39"/>
      <c r="G64" s="40"/>
      <c r="H64" s="38"/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/>
      <c r="C65" s="36"/>
      <c r="D65" s="37"/>
      <c r="E65" s="38"/>
      <c r="F65" s="39"/>
      <c r="G65" s="40"/>
      <c r="H65" s="38"/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/>
      <c r="C66" s="36"/>
      <c r="D66" s="37"/>
      <c r="E66" s="38"/>
      <c r="F66" s="39"/>
      <c r="G66" s="40"/>
      <c r="H66" s="38"/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/>
      <c r="C67" s="36"/>
      <c r="D67" s="37"/>
      <c r="E67" s="38"/>
      <c r="F67" s="39"/>
      <c r="G67" s="40"/>
      <c r="H67" s="38"/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/>
      <c r="C68" s="36"/>
      <c r="D68" s="37"/>
      <c r="E68" s="38"/>
      <c r="F68" s="39"/>
      <c r="G68" s="40"/>
      <c r="H68" s="38"/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/>
      <c r="C69" s="36"/>
      <c r="D69" s="37"/>
      <c r="E69" s="38"/>
      <c r="F69" s="39"/>
      <c r="G69" s="40"/>
      <c r="H69" s="38"/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/>
      <c r="C70" s="36"/>
      <c r="D70" s="37"/>
      <c r="E70" s="38"/>
      <c r="F70" s="39"/>
      <c r="G70" s="40"/>
      <c r="H70" s="38"/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/>
      <c r="C71" s="36"/>
      <c r="D71" s="37"/>
      <c r="E71" s="38"/>
      <c r="F71" s="39"/>
      <c r="G71" s="40"/>
      <c r="H71" s="38"/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/>
      <c r="C72" s="36"/>
      <c r="D72" s="37"/>
      <c r="E72" s="38"/>
      <c r="F72" s="39"/>
      <c r="G72" s="40"/>
      <c r="H72" s="38"/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/>
      <c r="C73" s="36"/>
      <c r="D73" s="37"/>
      <c r="E73" s="38"/>
      <c r="F73" s="39"/>
      <c r="G73" s="40"/>
      <c r="H73" s="38"/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/>
      <c r="C74" s="36"/>
      <c r="D74" s="37"/>
      <c r="E74" s="38"/>
      <c r="F74" s="39"/>
      <c r="G74" s="40"/>
      <c r="H74" s="38"/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/>
      <c r="C75" s="36"/>
      <c r="D75" s="37"/>
      <c r="E75" s="38"/>
      <c r="F75" s="39"/>
      <c r="G75" s="40"/>
      <c r="H75" s="38"/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/>
      <c r="C76" s="36"/>
      <c r="D76" s="37"/>
      <c r="E76" s="38"/>
      <c r="F76" s="39"/>
      <c r="G76" s="40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/>
      <c r="C77" s="36"/>
      <c r="D77" s="37"/>
      <c r="E77" s="38"/>
      <c r="F77" s="39"/>
      <c r="G77" s="40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/>
      <c r="C78" s="36"/>
      <c r="D78" s="37"/>
      <c r="E78" s="38"/>
      <c r="F78" s="39"/>
      <c r="G78" s="40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/>
      <c r="C79" s="36"/>
      <c r="D79" s="37"/>
      <c r="E79" s="38"/>
      <c r="F79" s="39"/>
      <c r="G79" s="40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/>
      <c r="C80" s="36"/>
      <c r="D80" s="37"/>
      <c r="E80" s="38"/>
      <c r="F80" s="39"/>
      <c r="G80" s="40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/>
      <c r="C81" s="36"/>
      <c r="D81" s="37"/>
      <c r="E81" s="38"/>
      <c r="F81" s="39"/>
      <c r="G81" s="40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/>
      <c r="C82" s="36"/>
      <c r="D82" s="37"/>
      <c r="E82" s="38"/>
      <c r="F82" s="39"/>
      <c r="G82" s="40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/>
      <c r="C83" s="36"/>
      <c r="D83" s="37"/>
      <c r="E83" s="38"/>
      <c r="F83" s="39"/>
      <c r="G83" s="40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/>
      <c r="C84" s="36"/>
      <c r="D84" s="37"/>
      <c r="E84" s="38"/>
      <c r="F84" s="39"/>
      <c r="G84" s="40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/>
      <c r="C85" s="36"/>
      <c r="D85" s="37"/>
      <c r="E85" s="38"/>
      <c r="F85" s="39"/>
      <c r="G85" s="40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/>
      <c r="C86" s="36"/>
      <c r="D86" s="37"/>
      <c r="E86" s="38"/>
      <c r="F86" s="39"/>
      <c r="G86" s="40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/>
      <c r="C87" s="36"/>
      <c r="D87" s="37"/>
      <c r="E87" s="38"/>
      <c r="F87" s="39"/>
      <c r="G87" s="40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/>
      <c r="C88" s="36"/>
      <c r="D88" s="37"/>
      <c r="E88" s="38"/>
      <c r="F88" s="39"/>
      <c r="G88" s="40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/>
      <c r="C89" s="36"/>
      <c r="D89" s="37"/>
      <c r="E89" s="38"/>
      <c r="F89" s="39"/>
      <c r="G89" s="40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/>
      <c r="C90" s="36"/>
      <c r="D90" s="37"/>
      <c r="E90" s="38"/>
      <c r="F90" s="39"/>
      <c r="G90" s="40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/>
      <c r="C91" s="36"/>
      <c r="D91" s="37"/>
      <c r="E91" s="38"/>
      <c r="F91" s="39"/>
      <c r="G91" s="40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/>
      <c r="C92" s="36"/>
      <c r="D92" s="37"/>
      <c r="E92" s="38"/>
      <c r="F92" s="39"/>
      <c r="G92" s="40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/>
      <c r="C93" s="36"/>
      <c r="D93" s="37"/>
      <c r="E93" s="38"/>
      <c r="F93" s="39"/>
      <c r="G93" s="40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/>
      <c r="C94" s="36"/>
      <c r="D94" s="37"/>
      <c r="E94" s="38"/>
      <c r="F94" s="39"/>
      <c r="G94" s="40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8"/>
      <c r="C167" s="38"/>
      <c r="D167" s="38"/>
      <c r="E167" s="38"/>
      <c r="F167" s="38"/>
      <c r="G167" s="38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8"/>
      <c r="C168" s="38"/>
      <c r="D168" s="38"/>
      <c r="E168" s="38"/>
      <c r="F168" s="38"/>
      <c r="G168" s="38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8"/>
      <c r="C169" s="38"/>
      <c r="D169" s="38"/>
      <c r="E169" s="38"/>
      <c r="F169" s="38"/>
      <c r="G169" s="38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8"/>
      <c r="C170" s="38"/>
      <c r="D170" s="38"/>
      <c r="E170" s="38"/>
      <c r="F170" s="38"/>
      <c r="G170" s="38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8"/>
      <c r="C171" s="38"/>
      <c r="D171" s="38"/>
      <c r="E171" s="38"/>
      <c r="F171" s="38"/>
      <c r="G171" s="38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8"/>
      <c r="C172" s="38"/>
      <c r="D172" s="38"/>
      <c r="E172" s="38"/>
      <c r="F172" s="38"/>
      <c r="G172" s="38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8"/>
      <c r="C173" s="38"/>
      <c r="D173" s="38"/>
      <c r="E173" s="38"/>
      <c r="F173" s="38"/>
      <c r="G173" s="38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8"/>
      <c r="C174" s="38"/>
      <c r="D174" s="38"/>
      <c r="E174" s="38"/>
      <c r="F174" s="38"/>
      <c r="G174" s="38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8"/>
      <c r="C175" s="38"/>
      <c r="D175" s="38"/>
      <c r="E175" s="38"/>
      <c r="F175" s="38"/>
      <c r="G175" s="38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8"/>
      <c r="C176" s="38"/>
      <c r="D176" s="38"/>
      <c r="E176" s="38"/>
      <c r="F176" s="38"/>
      <c r="G176" s="38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8"/>
      <c r="C177" s="38"/>
      <c r="D177" s="38"/>
      <c r="E177" s="38"/>
      <c r="F177" s="38"/>
      <c r="G177" s="38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8"/>
      <c r="C178" s="38"/>
      <c r="D178" s="38"/>
      <c r="E178" s="38"/>
      <c r="F178" s="38"/>
      <c r="G178" s="38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8"/>
      <c r="C179" s="38"/>
      <c r="D179" s="38"/>
      <c r="E179" s="38"/>
      <c r="F179" s="38"/>
      <c r="G179" s="38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8"/>
      <c r="C180" s="38"/>
      <c r="D180" s="38"/>
      <c r="E180" s="38"/>
      <c r="F180" s="38"/>
      <c r="G180" s="38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8"/>
      <c r="C181" s="38"/>
      <c r="D181" s="38"/>
      <c r="E181" s="38"/>
      <c r="F181" s="38"/>
      <c r="G181" s="38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8"/>
      <c r="C182" s="38"/>
      <c r="D182" s="38"/>
      <c r="E182" s="38"/>
      <c r="F182" s="38"/>
      <c r="G182" s="38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8"/>
      <c r="C183" s="38"/>
      <c r="D183" s="38"/>
      <c r="E183" s="38"/>
      <c r="F183" s="38"/>
      <c r="G183" s="38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8"/>
      <c r="C184" s="38"/>
      <c r="D184" s="38"/>
      <c r="E184" s="38"/>
      <c r="F184" s="38"/>
      <c r="G184" s="38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8"/>
      <c r="C185" s="38"/>
      <c r="D185" s="38"/>
      <c r="E185" s="38"/>
      <c r="F185" s="38"/>
      <c r="G185" s="38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8"/>
      <c r="C186" s="38"/>
      <c r="D186" s="38"/>
      <c r="E186" s="38"/>
      <c r="F186" s="38"/>
      <c r="G186" s="38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8"/>
      <c r="C187" s="38"/>
      <c r="D187" s="38"/>
      <c r="E187" s="38"/>
      <c r="F187" s="38"/>
      <c r="G187" s="38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8"/>
      <c r="C188" s="38"/>
      <c r="D188" s="38"/>
      <c r="E188" s="38"/>
      <c r="F188" s="38"/>
      <c r="G188" s="38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8"/>
      <c r="C189" s="38"/>
      <c r="D189" s="38"/>
      <c r="E189" s="38"/>
      <c r="F189" s="38"/>
      <c r="G189" s="38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8"/>
      <c r="C190" s="38"/>
      <c r="D190" s="38"/>
      <c r="E190" s="38"/>
      <c r="F190" s="38"/>
      <c r="G190" s="38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8"/>
      <c r="C191" s="38"/>
      <c r="D191" s="38"/>
      <c r="E191" s="38"/>
      <c r="F191" s="38"/>
      <c r="G191" s="38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8"/>
      <c r="C192" s="38"/>
      <c r="D192" s="38"/>
      <c r="E192" s="38"/>
      <c r="F192" s="38"/>
      <c r="G192" s="38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8"/>
      <c r="C193" s="38"/>
      <c r="D193" s="38"/>
      <c r="E193" s="38"/>
      <c r="F193" s="38"/>
      <c r="G193" s="38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8"/>
      <c r="C194" s="38"/>
      <c r="D194" s="38"/>
      <c r="E194" s="38"/>
      <c r="F194" s="38"/>
      <c r="G194" s="38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8"/>
      <c r="C195" s="38"/>
      <c r="D195" s="38"/>
      <c r="E195" s="38"/>
      <c r="F195" s="38"/>
      <c r="G195" s="38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8"/>
      <c r="C196" s="38"/>
      <c r="D196" s="38"/>
      <c r="E196" s="38"/>
      <c r="F196" s="38"/>
      <c r="G196" s="38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8"/>
      <c r="C197" s="38"/>
      <c r="D197" s="38"/>
      <c r="E197" s="38"/>
      <c r="F197" s="38"/>
      <c r="G197" s="38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8"/>
      <c r="C198" s="38"/>
      <c r="D198" s="38"/>
      <c r="E198" s="38"/>
      <c r="F198" s="38"/>
      <c r="G198" s="38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8"/>
      <c r="C199" s="38"/>
      <c r="D199" s="38"/>
      <c r="E199" s="38"/>
      <c r="F199" s="38"/>
      <c r="G199" s="38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8"/>
      <c r="C200" s="38"/>
      <c r="D200" s="38"/>
      <c r="E200" s="38"/>
      <c r="F200" s="38"/>
      <c r="G200" s="38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8"/>
      <c r="C201" s="38"/>
      <c r="D201" s="38"/>
      <c r="E201" s="38"/>
      <c r="F201" s="38"/>
      <c r="G201" s="38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8"/>
      <c r="C202" s="38"/>
      <c r="D202" s="38"/>
      <c r="E202" s="38"/>
      <c r="F202" s="38"/>
      <c r="G202" s="38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8"/>
      <c r="C203" s="38"/>
      <c r="D203" s="38"/>
      <c r="E203" s="38"/>
      <c r="F203" s="38"/>
      <c r="G203" s="38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8"/>
      <c r="C204" s="38"/>
      <c r="D204" s="38"/>
      <c r="E204" s="38"/>
      <c r="F204" s="38"/>
      <c r="G204" s="38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8"/>
      <c r="C205" s="38"/>
      <c r="D205" s="38"/>
      <c r="E205" s="38"/>
      <c r="F205" s="38"/>
      <c r="G205" s="38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8"/>
      <c r="C206" s="38"/>
      <c r="D206" s="38"/>
      <c r="E206" s="38"/>
      <c r="F206" s="38"/>
      <c r="G206" s="38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8"/>
      <c r="C207" s="38"/>
      <c r="D207" s="38"/>
      <c r="E207" s="38"/>
      <c r="F207" s="38"/>
      <c r="G207" s="38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8"/>
      <c r="C208" s="38"/>
      <c r="D208" s="38"/>
      <c r="E208" s="38"/>
      <c r="F208" s="38"/>
      <c r="G208" s="38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8"/>
      <c r="C209" s="38"/>
      <c r="D209" s="38"/>
      <c r="E209" s="38"/>
      <c r="F209" s="38"/>
      <c r="G209" s="38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8"/>
      <c r="C210" s="38"/>
      <c r="D210" s="38"/>
      <c r="E210" s="38"/>
      <c r="F210" s="38"/>
      <c r="G210" s="38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8"/>
      <c r="C211" s="38"/>
      <c r="D211" s="38"/>
      <c r="E211" s="38"/>
      <c r="F211" s="38"/>
      <c r="G211" s="38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8"/>
      <c r="C212" s="38"/>
      <c r="D212" s="38"/>
      <c r="E212" s="38"/>
      <c r="F212" s="38"/>
      <c r="G212" s="38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8"/>
      <c r="C213" s="38"/>
      <c r="D213" s="38"/>
      <c r="E213" s="38"/>
      <c r="F213" s="38"/>
      <c r="G213" s="38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8"/>
      <c r="C214" s="38"/>
      <c r="D214" s="38"/>
      <c r="E214" s="38"/>
      <c r="F214" s="38"/>
      <c r="G214" s="38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8"/>
      <c r="C215" s="38"/>
      <c r="D215" s="38"/>
      <c r="E215" s="38"/>
      <c r="F215" s="38"/>
      <c r="G215" s="38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8"/>
      <c r="C216" s="38"/>
      <c r="D216" s="38"/>
      <c r="E216" s="38"/>
      <c r="F216" s="38"/>
      <c r="G216" s="38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8"/>
      <c r="C217" s="38"/>
      <c r="D217" s="38"/>
      <c r="E217" s="38"/>
      <c r="F217" s="38"/>
      <c r="G217" s="38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8"/>
      <c r="C218" s="38"/>
      <c r="D218" s="38"/>
      <c r="E218" s="38"/>
      <c r="F218" s="38"/>
      <c r="G218" s="38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8"/>
      <c r="C219" s="38"/>
      <c r="D219" s="38"/>
      <c r="E219" s="38"/>
      <c r="F219" s="38"/>
      <c r="G219" s="38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8"/>
      <c r="C220" s="38"/>
      <c r="D220" s="38"/>
      <c r="E220" s="38"/>
      <c r="F220" s="38"/>
      <c r="G220" s="38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8"/>
      <c r="C221" s="38"/>
      <c r="D221" s="38"/>
      <c r="E221" s="38"/>
      <c r="F221" s="38"/>
      <c r="G221" s="38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8"/>
      <c r="C222" s="38"/>
      <c r="D222" s="38"/>
      <c r="E222" s="38"/>
      <c r="F222" s="38"/>
      <c r="G222" s="38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8"/>
      <c r="C223" s="38"/>
      <c r="D223" s="38"/>
      <c r="E223" s="38"/>
      <c r="F223" s="38"/>
      <c r="G223" s="38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8"/>
      <c r="C224" s="38"/>
      <c r="D224" s="38"/>
      <c r="E224" s="38"/>
      <c r="F224" s="38"/>
      <c r="G224" s="38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8"/>
      <c r="C225" s="38"/>
      <c r="D225" s="38"/>
      <c r="E225" s="38"/>
      <c r="F225" s="38"/>
      <c r="G225" s="38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8"/>
      <c r="C226" s="38"/>
      <c r="D226" s="38"/>
      <c r="E226" s="38"/>
      <c r="F226" s="38"/>
      <c r="G226" s="38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8"/>
      <c r="C227" s="38"/>
      <c r="D227" s="38"/>
      <c r="E227" s="38"/>
      <c r="F227" s="38"/>
      <c r="G227" s="38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8"/>
      <c r="C228" s="38"/>
      <c r="D228" s="38"/>
      <c r="E228" s="38"/>
      <c r="F228" s="38"/>
      <c r="G228" s="38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8"/>
      <c r="C229" s="38"/>
      <c r="D229" s="38"/>
      <c r="E229" s="38"/>
      <c r="F229" s="38"/>
      <c r="G229" s="38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8"/>
      <c r="C230" s="38"/>
      <c r="D230" s="38"/>
      <c r="E230" s="38"/>
      <c r="F230" s="38"/>
      <c r="G230" s="38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8"/>
      <c r="C231" s="38"/>
      <c r="D231" s="38"/>
      <c r="E231" s="38"/>
      <c r="F231" s="38"/>
      <c r="G231" s="38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8"/>
      <c r="C232" s="38"/>
      <c r="D232" s="38"/>
      <c r="E232" s="38"/>
      <c r="F232" s="38"/>
      <c r="G232" s="38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8"/>
      <c r="C233" s="38"/>
      <c r="D233" s="38"/>
      <c r="E233" s="38"/>
      <c r="F233" s="38"/>
      <c r="G233" s="38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8"/>
      <c r="C234" s="38"/>
      <c r="D234" s="38"/>
      <c r="E234" s="38"/>
      <c r="F234" s="38"/>
      <c r="G234" s="38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8"/>
      <c r="C235" s="38"/>
      <c r="D235" s="38"/>
      <c r="E235" s="38"/>
      <c r="F235" s="38"/>
      <c r="G235" s="38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8"/>
      <c r="C236" s="38"/>
      <c r="D236" s="38"/>
      <c r="E236" s="38"/>
      <c r="F236" s="38"/>
      <c r="G236" s="38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8"/>
      <c r="C237" s="38"/>
      <c r="D237" s="38"/>
      <c r="E237" s="38"/>
      <c r="F237" s="38"/>
      <c r="G237" s="38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8"/>
      <c r="C238" s="38"/>
      <c r="D238" s="38"/>
      <c r="E238" s="38"/>
      <c r="F238" s="38"/>
      <c r="G238" s="38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8"/>
      <c r="C239" s="38"/>
      <c r="D239" s="38"/>
      <c r="E239" s="38"/>
      <c r="F239" s="38"/>
      <c r="G239" s="38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8"/>
      <c r="C240" s="38"/>
      <c r="D240" s="38"/>
      <c r="E240" s="38"/>
      <c r="F240" s="38"/>
      <c r="G240" s="38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8"/>
      <c r="C241" s="38"/>
      <c r="D241" s="38"/>
      <c r="E241" s="38"/>
      <c r="F241" s="38"/>
      <c r="G241" s="38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8"/>
      <c r="C242" s="38"/>
      <c r="D242" s="38"/>
      <c r="E242" s="38"/>
      <c r="F242" s="38"/>
      <c r="G242" s="38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8"/>
      <c r="C243" s="38"/>
      <c r="D243" s="38"/>
      <c r="E243" s="38"/>
      <c r="F243" s="38"/>
      <c r="G243" s="38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8"/>
      <c r="C244" s="38"/>
      <c r="D244" s="38"/>
      <c r="E244" s="38"/>
      <c r="F244" s="38"/>
      <c r="G244" s="38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8"/>
      <c r="C245" s="38"/>
      <c r="D245" s="38"/>
      <c r="E245" s="38"/>
      <c r="F245" s="38"/>
      <c r="G245" s="38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8"/>
      <c r="C246" s="38"/>
      <c r="D246" s="38"/>
      <c r="E246" s="38"/>
      <c r="F246" s="38"/>
      <c r="G246" s="38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8"/>
      <c r="C247" s="38"/>
      <c r="D247" s="38"/>
      <c r="E247" s="38"/>
      <c r="F247" s="38"/>
      <c r="G247" s="38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8"/>
      <c r="C248" s="38"/>
      <c r="D248" s="38"/>
      <c r="E248" s="38"/>
      <c r="F248" s="38"/>
      <c r="G248" s="38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8"/>
      <c r="C249" s="38"/>
      <c r="D249" s="38"/>
      <c r="E249" s="38"/>
      <c r="F249" s="38"/>
      <c r="G249" s="38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8"/>
      <c r="C250" s="38"/>
      <c r="D250" s="38"/>
      <c r="E250" s="38"/>
      <c r="F250" s="38"/>
      <c r="G250" s="38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8"/>
      <c r="C251" s="38"/>
      <c r="D251" s="38"/>
      <c r="E251" s="38"/>
      <c r="F251" s="38"/>
      <c r="G251" s="38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8"/>
      <c r="C252" s="38"/>
      <c r="D252" s="38"/>
      <c r="E252" s="38"/>
      <c r="F252" s="38"/>
      <c r="G252" s="38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8"/>
      <c r="C253" s="38"/>
      <c r="D253" s="38"/>
      <c r="E253" s="38"/>
      <c r="F253" s="38"/>
      <c r="G253" s="38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8"/>
      <c r="C254" s="38"/>
      <c r="D254" s="38"/>
      <c r="E254" s="38"/>
      <c r="F254" s="38"/>
      <c r="G254" s="38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8"/>
      <c r="C255" s="38"/>
      <c r="D255" s="38"/>
      <c r="E255" s="38"/>
      <c r="F255" s="38"/>
      <c r="G255" s="38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8"/>
      <c r="C256" s="38"/>
      <c r="D256" s="38"/>
      <c r="E256" s="38"/>
      <c r="F256" s="38"/>
      <c r="G256" s="38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8"/>
      <c r="C257" s="38"/>
      <c r="D257" s="38"/>
      <c r="E257" s="38"/>
      <c r="F257" s="38"/>
      <c r="G257" s="38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8"/>
      <c r="C258" s="38"/>
      <c r="D258" s="38"/>
      <c r="E258" s="38"/>
      <c r="F258" s="38"/>
      <c r="G258" s="38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8"/>
      <c r="C259" s="38"/>
      <c r="D259" s="38"/>
      <c r="E259" s="38"/>
      <c r="F259" s="38"/>
      <c r="G259" s="38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8"/>
      <c r="C260" s="38"/>
      <c r="D260" s="38"/>
      <c r="E260" s="38"/>
      <c r="F260" s="38"/>
      <c r="G260" s="38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8"/>
      <c r="C261" s="38"/>
      <c r="D261" s="38"/>
      <c r="E261" s="38"/>
      <c r="F261" s="38"/>
      <c r="G261" s="38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8"/>
      <c r="C262" s="38"/>
      <c r="D262" s="38"/>
      <c r="E262" s="38"/>
      <c r="F262" s="38"/>
      <c r="G262" s="38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8"/>
      <c r="C263" s="38"/>
      <c r="D263" s="38"/>
      <c r="E263" s="38"/>
      <c r="F263" s="38"/>
      <c r="G263" s="38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8"/>
      <c r="C264" s="38"/>
      <c r="D264" s="38"/>
      <c r="E264" s="38"/>
      <c r="F264" s="38"/>
      <c r="G264" s="38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8"/>
      <c r="C265" s="38"/>
      <c r="D265" s="38"/>
      <c r="E265" s="38"/>
      <c r="F265" s="38"/>
      <c r="G265" s="38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8"/>
      <c r="C266" s="38"/>
      <c r="D266" s="38"/>
      <c r="E266" s="38"/>
      <c r="F266" s="38"/>
      <c r="G266" s="38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8"/>
      <c r="C267" s="38"/>
      <c r="D267" s="38"/>
      <c r="E267" s="38"/>
      <c r="F267" s="38"/>
      <c r="G267" s="38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8"/>
      <c r="C268" s="38"/>
      <c r="D268" s="38"/>
      <c r="E268" s="38"/>
      <c r="F268" s="38"/>
      <c r="G268" s="38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8"/>
      <c r="C269" s="38"/>
      <c r="D269" s="38"/>
      <c r="E269" s="38"/>
      <c r="F269" s="38"/>
      <c r="G269" s="38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8"/>
      <c r="C270" s="38"/>
      <c r="D270" s="38"/>
      <c r="E270" s="38"/>
      <c r="F270" s="38"/>
      <c r="G270" s="38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8"/>
      <c r="C271" s="38"/>
      <c r="D271" s="38"/>
      <c r="E271" s="38"/>
      <c r="F271" s="38"/>
      <c r="G271" s="38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8"/>
      <c r="C272" s="38"/>
      <c r="D272" s="38"/>
      <c r="E272" s="38"/>
      <c r="F272" s="38"/>
      <c r="G272" s="38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8"/>
      <c r="C273" s="38"/>
      <c r="D273" s="38"/>
      <c r="E273" s="38"/>
      <c r="F273" s="38"/>
      <c r="G273" s="38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8"/>
      <c r="C274" s="38"/>
      <c r="D274" s="38"/>
      <c r="E274" s="38"/>
      <c r="F274" s="38"/>
      <c r="G274" s="38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8"/>
      <c r="C275" s="38"/>
      <c r="D275" s="38"/>
      <c r="E275" s="38"/>
      <c r="F275" s="38"/>
      <c r="G275" s="38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8"/>
      <c r="C276" s="38"/>
      <c r="D276" s="38"/>
      <c r="E276" s="38"/>
      <c r="F276" s="38"/>
      <c r="G276" s="38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8"/>
      <c r="C277" s="38"/>
      <c r="D277" s="38"/>
      <c r="E277" s="38"/>
      <c r="F277" s="38"/>
      <c r="G277" s="38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8"/>
      <c r="C278" s="38"/>
      <c r="D278" s="38"/>
      <c r="E278" s="38"/>
      <c r="F278" s="38"/>
      <c r="G278" s="38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8"/>
      <c r="C279" s="38"/>
      <c r="D279" s="38"/>
      <c r="E279" s="38"/>
      <c r="F279" s="38"/>
      <c r="G279" s="38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8"/>
      <c r="C280" s="38"/>
      <c r="D280" s="38"/>
      <c r="E280" s="38"/>
      <c r="F280" s="38"/>
      <c r="G280" s="38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8"/>
      <c r="C281" s="38"/>
      <c r="D281" s="38"/>
      <c r="E281" s="38"/>
      <c r="F281" s="38"/>
      <c r="G281" s="38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8"/>
      <c r="C282" s="38"/>
      <c r="D282" s="38"/>
      <c r="E282" s="38"/>
      <c r="F282" s="38"/>
      <c r="G282" s="38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8"/>
      <c r="C283" s="38"/>
      <c r="D283" s="38"/>
      <c r="E283" s="38"/>
      <c r="F283" s="38"/>
      <c r="G283" s="38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8"/>
      <c r="C284" s="38"/>
      <c r="D284" s="38"/>
      <c r="E284" s="38"/>
      <c r="F284" s="38"/>
      <c r="G284" s="38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8"/>
      <c r="C285" s="38"/>
      <c r="D285" s="38"/>
      <c r="E285" s="38"/>
      <c r="F285" s="38"/>
      <c r="G285" s="38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8"/>
      <c r="C286" s="38"/>
      <c r="D286" s="38"/>
      <c r="E286" s="38"/>
      <c r="F286" s="38"/>
      <c r="G286" s="38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8"/>
      <c r="C287" s="38"/>
      <c r="D287" s="38"/>
      <c r="E287" s="38"/>
      <c r="F287" s="38"/>
      <c r="G287" s="38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8"/>
      <c r="C288" s="38"/>
      <c r="D288" s="38"/>
      <c r="E288" s="38"/>
      <c r="F288" s="38"/>
      <c r="G288" s="38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8"/>
      <c r="C289" s="38"/>
      <c r="D289" s="38"/>
      <c r="E289" s="38"/>
      <c r="F289" s="38"/>
      <c r="G289" s="38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8"/>
      <c r="C290" s="38"/>
      <c r="D290" s="38"/>
      <c r="E290" s="38"/>
      <c r="F290" s="38"/>
      <c r="G290" s="38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8"/>
      <c r="C291" s="38"/>
      <c r="D291" s="38"/>
      <c r="E291" s="38"/>
      <c r="F291" s="38"/>
      <c r="G291" s="38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8"/>
      <c r="C292" s="38"/>
      <c r="D292" s="38"/>
      <c r="E292" s="38"/>
      <c r="F292" s="38"/>
      <c r="G292" s="38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8"/>
      <c r="C293" s="38"/>
      <c r="D293" s="38"/>
      <c r="E293" s="38"/>
      <c r="F293" s="38"/>
      <c r="G293" s="38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8"/>
      <c r="C294" s="38"/>
      <c r="D294" s="38"/>
      <c r="E294" s="38"/>
      <c r="F294" s="38"/>
      <c r="G294" s="38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8"/>
      <c r="C295" s="38"/>
      <c r="D295" s="38"/>
      <c r="E295" s="38"/>
      <c r="F295" s="38"/>
      <c r="G295" s="38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8"/>
      <c r="C296" s="38"/>
      <c r="D296" s="38"/>
      <c r="E296" s="38"/>
      <c r="F296" s="38"/>
      <c r="G296" s="38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8"/>
      <c r="C297" s="38"/>
      <c r="D297" s="38"/>
      <c r="E297" s="38"/>
      <c r="F297" s="38"/>
      <c r="G297" s="38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8"/>
      <c r="C298" s="38"/>
      <c r="D298" s="38"/>
      <c r="E298" s="38"/>
      <c r="F298" s="38"/>
      <c r="G298" s="38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8"/>
      <c r="C299" s="38"/>
      <c r="D299" s="38"/>
      <c r="E299" s="38"/>
      <c r="F299" s="38"/>
      <c r="G299" s="38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8"/>
      <c r="C300" s="38"/>
      <c r="D300" s="38"/>
      <c r="E300" s="38"/>
      <c r="F300" s="38"/>
      <c r="G300" s="38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8"/>
      <c r="C301" s="38"/>
      <c r="D301" s="38"/>
      <c r="E301" s="38"/>
      <c r="F301" s="38"/>
      <c r="G301" s="38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8"/>
      <c r="C302" s="38"/>
      <c r="D302" s="38"/>
      <c r="E302" s="38"/>
      <c r="F302" s="38"/>
      <c r="G302" s="38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8"/>
      <c r="C303" s="38"/>
      <c r="D303" s="38"/>
      <c r="E303" s="38"/>
      <c r="F303" s="38"/>
      <c r="G303" s="38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8"/>
      <c r="C304" s="38"/>
      <c r="D304" s="38"/>
      <c r="E304" s="38"/>
      <c r="F304" s="38"/>
      <c r="G304" s="38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8"/>
      <c r="C305" s="38"/>
      <c r="D305" s="38"/>
      <c r="E305" s="38"/>
      <c r="F305" s="38"/>
      <c r="G305" s="38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8"/>
      <c r="C306" s="38"/>
      <c r="D306" s="38"/>
      <c r="E306" s="38"/>
      <c r="F306" s="38"/>
      <c r="G306" s="38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8"/>
      <c r="C307" s="38"/>
      <c r="D307" s="38"/>
      <c r="E307" s="38"/>
      <c r="F307" s="38"/>
      <c r="G307" s="38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8"/>
      <c r="C308" s="38"/>
      <c r="D308" s="38"/>
      <c r="E308" s="38"/>
      <c r="F308" s="38"/>
      <c r="G308" s="38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8"/>
      <c r="C309" s="38"/>
      <c r="D309" s="38"/>
      <c r="E309" s="38"/>
      <c r="F309" s="38"/>
      <c r="G309" s="38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8"/>
      <c r="C310" s="38"/>
      <c r="D310" s="38"/>
      <c r="E310" s="38"/>
      <c r="F310" s="38"/>
      <c r="G310" s="38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8"/>
      <c r="C311" s="38"/>
      <c r="D311" s="38"/>
      <c r="E311" s="38"/>
      <c r="F311" s="38"/>
      <c r="G311" s="38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8"/>
      <c r="C312" s="38"/>
      <c r="D312" s="38"/>
      <c r="E312" s="38"/>
      <c r="F312" s="38"/>
      <c r="G312" s="38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8"/>
      <c r="C313" s="38"/>
      <c r="D313" s="38"/>
      <c r="E313" s="38"/>
      <c r="F313" s="38"/>
      <c r="G313" s="38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8"/>
      <c r="C314" s="38"/>
      <c r="D314" s="38"/>
      <c r="E314" s="38"/>
      <c r="F314" s="38"/>
      <c r="G314" s="38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8"/>
      <c r="C315" s="38"/>
      <c r="D315" s="38"/>
      <c r="E315" s="38"/>
      <c r="F315" s="38"/>
      <c r="G315" s="38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8"/>
      <c r="C316" s="38"/>
      <c r="D316" s="38"/>
      <c r="E316" s="38"/>
      <c r="F316" s="38"/>
      <c r="G316" s="38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41"/>
      <c r="C2073" s="41"/>
      <c r="D2073" s="41"/>
      <c r="E2073" s="41"/>
      <c r="F2073" s="41"/>
      <c r="G2073" s="41"/>
      <c r="H2073" s="41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41"/>
      <c r="C2074" s="41"/>
      <c r="D2074" s="41"/>
      <c r="E2074" s="41"/>
      <c r="F2074" s="41"/>
      <c r="G2074" s="41"/>
      <c r="H2074" s="41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41"/>
      <c r="C2075" s="41"/>
      <c r="D2075" s="41"/>
      <c r="E2075" s="41"/>
      <c r="F2075" s="41"/>
      <c r="G2075" s="41"/>
      <c r="H2075" s="41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41"/>
      <c r="C2076" s="41"/>
      <c r="D2076" s="41"/>
      <c r="E2076" s="41"/>
      <c r="F2076" s="41"/>
      <c r="G2076" s="41"/>
      <c r="H2076" s="41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41"/>
      <c r="C2077" s="41"/>
      <c r="D2077" s="41"/>
      <c r="E2077" s="41"/>
      <c r="F2077" s="41"/>
      <c r="G2077" s="41"/>
      <c r="H2077" s="41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41"/>
      <c r="C2078" s="41"/>
      <c r="D2078" s="41"/>
      <c r="E2078" s="41"/>
      <c r="F2078" s="41"/>
      <c r="G2078" s="41"/>
      <c r="H2078" s="41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41"/>
      <c r="C2079" s="41"/>
      <c r="D2079" s="41"/>
      <c r="E2079" s="41"/>
      <c r="F2079" s="41"/>
      <c r="G2079" s="41"/>
      <c r="H2079" s="41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41"/>
      <c r="C2080" s="41"/>
      <c r="D2080" s="41"/>
      <c r="E2080" s="41"/>
      <c r="F2080" s="41"/>
      <c r="G2080" s="41"/>
      <c r="H2080" s="41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41"/>
      <c r="C2081" s="41"/>
      <c r="D2081" s="41"/>
      <c r="E2081" s="41"/>
      <c r="F2081" s="41"/>
      <c r="G2081" s="41"/>
      <c r="H2081" s="41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41"/>
      <c r="C2082" s="41"/>
      <c r="D2082" s="41"/>
      <c r="E2082" s="41"/>
      <c r="F2082" s="41"/>
      <c r="G2082" s="41"/>
      <c r="H2082" s="41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41"/>
      <c r="C2083" s="41"/>
      <c r="D2083" s="41"/>
      <c r="E2083" s="41"/>
      <c r="F2083" s="41"/>
      <c r="G2083" s="41"/>
      <c r="H2083" s="41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41"/>
      <c r="C2084" s="41"/>
      <c r="D2084" s="41"/>
      <c r="E2084" s="41"/>
      <c r="F2084" s="41"/>
      <c r="G2084" s="41"/>
      <c r="H2084" s="41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41"/>
      <c r="C2085" s="41"/>
      <c r="D2085" s="41"/>
      <c r="E2085" s="41"/>
      <c r="F2085" s="41"/>
      <c r="G2085" s="41"/>
      <c r="H2085" s="41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41"/>
      <c r="C2086" s="41"/>
      <c r="D2086" s="41"/>
      <c r="E2086" s="41"/>
      <c r="F2086" s="41"/>
      <c r="G2086" s="41"/>
      <c r="H2086" s="41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41"/>
      <c r="C2087" s="41"/>
      <c r="D2087" s="41"/>
      <c r="E2087" s="41"/>
      <c r="F2087" s="41"/>
      <c r="G2087" s="41"/>
      <c r="H2087" s="41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41"/>
      <c r="C2088" s="41"/>
      <c r="D2088" s="41"/>
      <c r="E2088" s="41"/>
      <c r="F2088" s="41"/>
      <c r="G2088" s="41"/>
      <c r="H2088" s="41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41"/>
      <c r="C2089" s="41"/>
      <c r="D2089" s="41"/>
      <c r="E2089" s="41"/>
      <c r="F2089" s="41"/>
      <c r="G2089" s="41"/>
      <c r="H2089" s="41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41"/>
      <c r="C2090" s="41"/>
      <c r="D2090" s="41"/>
      <c r="E2090" s="41"/>
      <c r="F2090" s="41"/>
      <c r="G2090" s="41"/>
      <c r="H2090" s="41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41"/>
      <c r="C2091" s="41"/>
      <c r="D2091" s="41"/>
      <c r="E2091" s="41"/>
      <c r="F2091" s="41"/>
      <c r="G2091" s="41"/>
      <c r="H2091" s="41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41"/>
      <c r="C2092" s="41"/>
      <c r="D2092" s="41"/>
      <c r="E2092" s="41"/>
      <c r="F2092" s="41"/>
      <c r="G2092" s="41"/>
      <c r="H2092" s="41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41"/>
      <c r="C2093" s="41"/>
      <c r="D2093" s="41"/>
      <c r="E2093" s="41"/>
      <c r="F2093" s="41"/>
      <c r="G2093" s="41"/>
      <c r="H2093" s="41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41"/>
      <c r="C2094" s="41"/>
      <c r="D2094" s="41"/>
      <c r="E2094" s="41"/>
      <c r="F2094" s="41"/>
      <c r="G2094" s="41"/>
      <c r="H2094" s="41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41"/>
      <c r="C2095" s="41"/>
      <c r="D2095" s="41"/>
      <c r="E2095" s="41"/>
      <c r="F2095" s="41"/>
      <c r="G2095" s="41"/>
      <c r="H2095" s="41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41"/>
      <c r="C2096" s="41"/>
      <c r="D2096" s="41"/>
      <c r="E2096" s="41"/>
      <c r="F2096" s="41"/>
      <c r="G2096" s="41"/>
      <c r="H2096" s="41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41"/>
      <c r="C2097" s="41"/>
      <c r="D2097" s="41"/>
      <c r="E2097" s="41"/>
      <c r="F2097" s="41"/>
      <c r="G2097" s="41"/>
      <c r="H2097" s="41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41"/>
      <c r="C2098" s="41"/>
      <c r="D2098" s="41"/>
      <c r="E2098" s="41"/>
      <c r="F2098" s="41"/>
      <c r="G2098" s="41"/>
      <c r="H2098" s="41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41"/>
      <c r="C2099" s="41"/>
      <c r="D2099" s="41"/>
      <c r="E2099" s="41"/>
      <c r="F2099" s="41"/>
      <c r="G2099" s="41"/>
      <c r="H2099" s="41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41"/>
      <c r="C2100" s="41"/>
      <c r="D2100" s="41"/>
      <c r="E2100" s="41"/>
      <c r="F2100" s="41"/>
      <c r="G2100" s="41"/>
      <c r="H2100" s="41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41"/>
      <c r="C2101" s="41"/>
      <c r="D2101" s="41"/>
      <c r="E2101" s="41"/>
      <c r="F2101" s="41"/>
      <c r="G2101" s="41"/>
      <c r="H2101" s="41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41"/>
      <c r="C2102" s="41"/>
      <c r="D2102" s="41"/>
      <c r="E2102" s="41"/>
      <c r="F2102" s="41"/>
      <c r="G2102" s="41"/>
      <c r="H2102" s="41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41"/>
      <c r="C2103" s="41"/>
      <c r="D2103" s="41"/>
      <c r="E2103" s="41"/>
      <c r="F2103" s="41"/>
      <c r="G2103" s="41"/>
      <c r="H2103" s="41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41"/>
      <c r="C2104" s="41"/>
      <c r="D2104" s="41"/>
      <c r="E2104" s="41"/>
      <c r="F2104" s="41"/>
      <c r="G2104" s="41"/>
      <c r="H2104" s="41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41"/>
      <c r="C2105" s="41"/>
      <c r="D2105" s="41"/>
      <c r="E2105" s="41"/>
      <c r="F2105" s="41"/>
      <c r="G2105" s="41"/>
      <c r="H2105" s="41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41"/>
      <c r="C2106" s="41"/>
      <c r="D2106" s="41"/>
      <c r="E2106" s="41"/>
      <c r="F2106" s="41"/>
      <c r="G2106" s="41"/>
      <c r="H2106" s="41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41"/>
      <c r="C2107" s="41"/>
      <c r="D2107" s="41"/>
      <c r="E2107" s="41"/>
      <c r="F2107" s="41"/>
      <c r="G2107" s="41"/>
      <c r="H2107" s="41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41"/>
      <c r="C2108" s="41"/>
      <c r="D2108" s="41"/>
      <c r="E2108" s="41"/>
      <c r="F2108" s="41"/>
      <c r="G2108" s="41"/>
      <c r="H2108" s="41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41"/>
      <c r="C2109" s="41"/>
      <c r="D2109" s="41"/>
      <c r="E2109" s="41"/>
      <c r="F2109" s="41"/>
      <c r="G2109" s="41"/>
      <c r="H2109" s="41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41"/>
      <c r="C2110" s="41"/>
      <c r="D2110" s="41"/>
      <c r="E2110" s="41"/>
      <c r="F2110" s="41"/>
      <c r="G2110" s="41"/>
      <c r="H2110" s="41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41"/>
      <c r="C2111" s="41"/>
      <c r="D2111" s="41"/>
      <c r="E2111" s="41"/>
      <c r="F2111" s="41"/>
      <c r="G2111" s="41"/>
      <c r="H2111" s="41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41"/>
      <c r="C2112" s="41"/>
      <c r="D2112" s="41"/>
      <c r="E2112" s="41"/>
      <c r="F2112" s="41"/>
      <c r="G2112" s="41"/>
      <c r="H2112" s="41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41"/>
      <c r="C2113" s="41"/>
      <c r="D2113" s="41"/>
      <c r="E2113" s="41"/>
      <c r="F2113" s="41"/>
      <c r="G2113" s="41"/>
      <c r="H2113" s="41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41"/>
      <c r="C2114" s="41"/>
      <c r="D2114" s="41"/>
      <c r="E2114" s="41"/>
      <c r="F2114" s="41"/>
      <c r="G2114" s="41"/>
      <c r="H2114" s="41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41"/>
      <c r="C2115" s="41"/>
      <c r="D2115" s="41"/>
      <c r="E2115" s="41"/>
      <c r="F2115" s="41"/>
      <c r="G2115" s="41"/>
      <c r="H2115" s="41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41"/>
      <c r="C2116" s="41"/>
      <c r="D2116" s="41"/>
      <c r="E2116" s="41"/>
      <c r="F2116" s="41"/>
      <c r="G2116" s="41"/>
      <c r="H2116" s="41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41"/>
      <c r="C2117" s="41"/>
      <c r="D2117" s="41"/>
      <c r="E2117" s="41"/>
      <c r="F2117" s="41"/>
      <c r="G2117" s="41"/>
      <c r="H2117" s="41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41"/>
      <c r="C2118" s="41"/>
      <c r="D2118" s="41"/>
      <c r="E2118" s="41"/>
      <c r="F2118" s="41"/>
      <c r="G2118" s="41"/>
      <c r="H2118" s="41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41"/>
      <c r="C2119" s="41"/>
      <c r="D2119" s="41"/>
      <c r="E2119" s="41"/>
      <c r="F2119" s="41"/>
      <c r="G2119" s="41"/>
      <c r="H2119" s="41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41"/>
      <c r="C2120" s="41"/>
      <c r="D2120" s="41"/>
      <c r="E2120" s="41"/>
      <c r="F2120" s="41"/>
      <c r="G2120" s="41"/>
      <c r="H2120" s="41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41"/>
      <c r="C2121" s="41"/>
      <c r="D2121" s="41"/>
      <c r="E2121" s="41"/>
      <c r="F2121" s="41"/>
      <c r="G2121" s="41"/>
      <c r="H2121" s="41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41"/>
      <c r="C2122" s="41"/>
      <c r="D2122" s="41"/>
      <c r="E2122" s="41"/>
      <c r="F2122" s="41"/>
      <c r="G2122" s="41"/>
      <c r="H2122" s="41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41"/>
      <c r="C2123" s="41"/>
      <c r="D2123" s="41"/>
      <c r="E2123" s="41"/>
      <c r="F2123" s="41"/>
      <c r="G2123" s="41"/>
      <c r="H2123" s="41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41"/>
      <c r="C2124" s="41"/>
      <c r="D2124" s="41"/>
      <c r="E2124" s="41"/>
      <c r="F2124" s="41"/>
      <c r="G2124" s="41"/>
      <c r="H2124" s="41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41"/>
      <c r="C2125" s="41"/>
      <c r="D2125" s="41"/>
      <c r="E2125" s="41"/>
      <c r="F2125" s="41"/>
      <c r="G2125" s="41"/>
      <c r="H2125" s="41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41"/>
      <c r="C2126" s="41"/>
      <c r="D2126" s="41"/>
      <c r="E2126" s="41"/>
      <c r="F2126" s="41"/>
      <c r="G2126" s="41"/>
      <c r="H2126" s="41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41"/>
      <c r="C2127" s="41"/>
      <c r="D2127" s="41"/>
      <c r="E2127" s="41"/>
      <c r="F2127" s="41"/>
      <c r="G2127" s="41"/>
      <c r="H2127" s="41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41"/>
      <c r="C2128" s="41"/>
      <c r="D2128" s="41"/>
      <c r="E2128" s="41"/>
      <c r="F2128" s="41"/>
      <c r="G2128" s="41"/>
      <c r="H2128" s="41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41"/>
      <c r="C2129" s="41"/>
      <c r="D2129" s="41"/>
      <c r="E2129" s="41"/>
      <c r="F2129" s="41"/>
      <c r="G2129" s="41"/>
      <c r="H2129" s="41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41"/>
      <c r="C2130" s="41"/>
      <c r="D2130" s="41"/>
      <c r="E2130" s="41"/>
      <c r="F2130" s="41"/>
      <c r="G2130" s="41"/>
      <c r="H2130" s="41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41"/>
      <c r="C2131" s="41"/>
      <c r="D2131" s="41"/>
      <c r="E2131" s="41"/>
      <c r="F2131" s="41"/>
      <c r="G2131" s="41"/>
      <c r="H2131" s="41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41"/>
      <c r="C2132" s="41"/>
      <c r="D2132" s="41"/>
      <c r="E2132" s="41"/>
      <c r="F2132" s="41"/>
      <c r="G2132" s="41"/>
      <c r="H2132" s="41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41"/>
      <c r="C2133" s="41"/>
      <c r="D2133" s="41"/>
      <c r="E2133" s="41"/>
      <c r="F2133" s="41"/>
      <c r="G2133" s="41"/>
      <c r="H2133" s="41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41"/>
      <c r="C2134" s="41"/>
      <c r="D2134" s="41"/>
      <c r="E2134" s="41"/>
      <c r="F2134" s="41"/>
      <c r="G2134" s="41"/>
      <c r="H2134" s="41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41"/>
      <c r="C2135" s="41"/>
      <c r="D2135" s="41"/>
      <c r="E2135" s="41"/>
      <c r="F2135" s="41"/>
      <c r="G2135" s="41"/>
      <c r="H2135" s="41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41"/>
      <c r="C2136" s="41"/>
      <c r="D2136" s="41"/>
      <c r="E2136" s="41"/>
      <c r="F2136" s="41"/>
      <c r="G2136" s="41"/>
      <c r="H2136" s="41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41"/>
      <c r="C2137" s="41"/>
      <c r="D2137" s="41"/>
      <c r="E2137" s="41"/>
      <c r="F2137" s="41"/>
      <c r="G2137" s="41"/>
      <c r="H2137" s="41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41"/>
      <c r="C2138" s="41"/>
      <c r="D2138" s="41"/>
      <c r="E2138" s="41"/>
      <c r="F2138" s="41"/>
      <c r="G2138" s="41"/>
      <c r="H2138" s="41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41"/>
      <c r="C2139" s="41"/>
      <c r="D2139" s="41"/>
      <c r="E2139" s="41"/>
      <c r="F2139" s="41"/>
      <c r="G2139" s="41"/>
      <c r="H2139" s="41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41"/>
      <c r="C2140" s="41"/>
      <c r="D2140" s="41"/>
      <c r="E2140" s="41"/>
      <c r="F2140" s="41"/>
      <c r="G2140" s="41"/>
      <c r="H2140" s="41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41"/>
      <c r="C2141" s="41"/>
      <c r="D2141" s="41"/>
      <c r="E2141" s="41"/>
      <c r="F2141" s="41"/>
      <c r="G2141" s="41"/>
      <c r="H2141" s="41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41"/>
      <c r="C2142" s="41"/>
      <c r="D2142" s="41"/>
      <c r="E2142" s="41"/>
      <c r="F2142" s="41"/>
      <c r="G2142" s="41"/>
      <c r="H2142" s="41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41"/>
      <c r="C2143" s="41"/>
      <c r="D2143" s="41"/>
      <c r="E2143" s="41"/>
      <c r="F2143" s="41"/>
      <c r="G2143" s="41"/>
      <c r="H2143" s="41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41"/>
      <c r="C2144" s="41"/>
      <c r="D2144" s="41"/>
      <c r="E2144" s="41"/>
      <c r="F2144" s="41"/>
      <c r="G2144" s="41"/>
      <c r="H2144" s="41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41"/>
      <c r="C2145" s="41"/>
      <c r="D2145" s="41"/>
      <c r="E2145" s="41"/>
      <c r="F2145" s="41"/>
      <c r="G2145" s="41"/>
      <c r="H2145" s="41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41"/>
      <c r="C2146" s="41"/>
      <c r="D2146" s="41"/>
      <c r="E2146" s="41"/>
      <c r="F2146" s="41"/>
      <c r="G2146" s="41"/>
      <c r="H2146" s="41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41"/>
      <c r="C2147" s="41"/>
      <c r="D2147" s="41"/>
      <c r="E2147" s="41"/>
      <c r="F2147" s="41"/>
      <c r="G2147" s="41"/>
      <c r="H2147" s="41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41"/>
      <c r="C2148" s="41"/>
      <c r="D2148" s="41"/>
      <c r="E2148" s="41"/>
      <c r="F2148" s="41"/>
      <c r="G2148" s="41"/>
      <c r="H2148" s="41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41"/>
      <c r="C2149" s="41"/>
      <c r="D2149" s="41"/>
      <c r="E2149" s="41"/>
      <c r="F2149" s="41"/>
      <c r="G2149" s="41"/>
      <c r="H2149" s="41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41"/>
      <c r="C2150" s="41"/>
      <c r="D2150" s="41"/>
      <c r="E2150" s="41"/>
      <c r="F2150" s="41"/>
      <c r="G2150" s="41"/>
      <c r="H2150" s="41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41"/>
      <c r="C2151" s="41"/>
      <c r="D2151" s="41"/>
      <c r="E2151" s="41"/>
      <c r="F2151" s="41"/>
      <c r="G2151" s="41"/>
      <c r="H2151" s="41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41"/>
      <c r="C2152" s="41"/>
      <c r="D2152" s="41"/>
      <c r="E2152" s="41"/>
      <c r="F2152" s="41"/>
      <c r="G2152" s="41"/>
      <c r="H2152" s="41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41"/>
      <c r="C2153" s="41"/>
      <c r="D2153" s="41"/>
      <c r="E2153" s="41"/>
      <c r="F2153" s="41"/>
      <c r="G2153" s="41"/>
      <c r="H2153" s="41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41"/>
      <c r="C2154" s="41"/>
      <c r="D2154" s="41"/>
      <c r="E2154" s="41"/>
      <c r="F2154" s="41"/>
      <c r="G2154" s="41"/>
      <c r="H2154" s="41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41"/>
      <c r="C2155" s="41"/>
      <c r="D2155" s="41"/>
      <c r="E2155" s="41"/>
      <c r="F2155" s="41"/>
      <c r="G2155" s="41"/>
      <c r="H2155" s="41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41"/>
      <c r="C2156" s="41"/>
      <c r="D2156" s="41"/>
      <c r="E2156" s="41"/>
      <c r="F2156" s="41"/>
      <c r="G2156" s="41"/>
      <c r="H2156" s="41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41"/>
      <c r="C2157" s="41"/>
      <c r="D2157" s="41"/>
      <c r="E2157" s="41"/>
      <c r="F2157" s="41"/>
      <c r="G2157" s="41"/>
      <c r="H2157" s="41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41"/>
      <c r="C2158" s="41"/>
      <c r="D2158" s="41"/>
      <c r="E2158" s="41"/>
      <c r="F2158" s="41"/>
      <c r="G2158" s="41"/>
      <c r="H2158" s="41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41"/>
      <c r="C2159" s="41"/>
      <c r="D2159" s="41"/>
      <c r="E2159" s="41"/>
      <c r="F2159" s="41"/>
      <c r="G2159" s="41"/>
      <c r="H2159" s="41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41"/>
      <c r="C2160" s="41"/>
      <c r="D2160" s="41"/>
      <c r="E2160" s="41"/>
      <c r="F2160" s="41"/>
      <c r="G2160" s="41"/>
      <c r="H2160" s="41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41"/>
      <c r="C2161" s="41"/>
      <c r="D2161" s="41"/>
      <c r="E2161" s="41"/>
      <c r="F2161" s="41"/>
      <c r="G2161" s="41"/>
      <c r="H2161" s="41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41"/>
      <c r="C2162" s="41"/>
      <c r="D2162" s="41"/>
      <c r="E2162" s="41"/>
      <c r="F2162" s="41"/>
      <c r="G2162" s="41"/>
      <c r="H2162" s="41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41"/>
      <c r="C2163" s="41"/>
      <c r="D2163" s="41"/>
      <c r="E2163" s="41"/>
      <c r="F2163" s="41"/>
      <c r="G2163" s="41"/>
      <c r="H2163" s="41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41"/>
      <c r="C2164" s="41"/>
      <c r="D2164" s="41"/>
      <c r="E2164" s="41"/>
      <c r="F2164" s="41"/>
      <c r="G2164" s="41"/>
      <c r="H2164" s="41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41"/>
      <c r="C2165" s="41"/>
      <c r="D2165" s="41"/>
      <c r="E2165" s="41"/>
      <c r="F2165" s="41"/>
      <c r="G2165" s="41"/>
      <c r="H2165" s="41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41"/>
      <c r="C2166" s="41"/>
      <c r="D2166" s="41"/>
      <c r="E2166" s="41"/>
      <c r="F2166" s="41"/>
      <c r="G2166" s="41"/>
      <c r="H2166" s="41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41"/>
      <c r="C2167" s="41"/>
      <c r="D2167" s="41"/>
      <c r="E2167" s="41"/>
      <c r="F2167" s="41"/>
      <c r="G2167" s="41"/>
      <c r="H2167" s="41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41"/>
      <c r="C2168" s="41"/>
      <c r="D2168" s="41"/>
      <c r="E2168" s="41"/>
      <c r="F2168" s="41"/>
      <c r="G2168" s="41"/>
      <c r="H2168" s="41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41"/>
      <c r="C2169" s="41"/>
      <c r="D2169" s="41"/>
      <c r="E2169" s="41"/>
      <c r="F2169" s="41"/>
      <c r="G2169" s="41"/>
      <c r="H2169" s="41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41"/>
      <c r="C2170" s="41"/>
      <c r="D2170" s="41"/>
      <c r="E2170" s="41"/>
      <c r="F2170" s="41"/>
      <c r="G2170" s="41"/>
      <c r="H2170" s="41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41"/>
      <c r="C2171" s="41"/>
      <c r="D2171" s="41"/>
      <c r="E2171" s="41"/>
      <c r="F2171" s="41"/>
      <c r="G2171" s="41"/>
      <c r="H2171" s="41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41"/>
      <c r="C2172" s="41"/>
      <c r="D2172" s="41"/>
      <c r="E2172" s="41"/>
      <c r="F2172" s="41"/>
      <c r="G2172" s="41"/>
      <c r="H2172" s="41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41"/>
      <c r="C2173" s="41"/>
      <c r="D2173" s="41"/>
      <c r="E2173" s="41"/>
      <c r="F2173" s="41"/>
      <c r="G2173" s="41"/>
      <c r="H2173" s="41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41"/>
      <c r="C2174" s="41"/>
      <c r="D2174" s="41"/>
      <c r="E2174" s="41"/>
      <c r="F2174" s="41"/>
      <c r="G2174" s="41"/>
      <c r="H2174" s="41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41"/>
      <c r="C2175" s="41"/>
      <c r="D2175" s="41"/>
      <c r="E2175" s="41"/>
      <c r="F2175" s="41"/>
      <c r="G2175" s="41"/>
      <c r="H2175" s="41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41"/>
      <c r="C2176" s="41"/>
      <c r="D2176" s="41"/>
      <c r="E2176" s="41"/>
      <c r="F2176" s="41"/>
      <c r="G2176" s="41"/>
      <c r="H2176" s="41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41"/>
      <c r="C2177" s="41"/>
      <c r="D2177" s="41"/>
      <c r="E2177" s="41"/>
      <c r="F2177" s="41"/>
      <c r="G2177" s="41"/>
      <c r="H2177" s="41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41"/>
      <c r="C2178" s="41"/>
      <c r="D2178" s="41"/>
      <c r="E2178" s="41"/>
      <c r="F2178" s="41"/>
      <c r="G2178" s="41"/>
      <c r="H2178" s="41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41"/>
      <c r="C2179" s="41"/>
      <c r="D2179" s="41"/>
      <c r="E2179" s="41"/>
      <c r="F2179" s="41"/>
      <c r="G2179" s="41"/>
      <c r="H2179" s="41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41"/>
      <c r="C2180" s="41"/>
      <c r="D2180" s="41"/>
      <c r="E2180" s="41"/>
      <c r="F2180" s="41"/>
      <c r="G2180" s="41"/>
      <c r="H2180" s="41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41"/>
      <c r="C2181" s="41"/>
      <c r="D2181" s="41"/>
      <c r="E2181" s="41"/>
      <c r="F2181" s="41"/>
      <c r="G2181" s="41"/>
      <c r="H2181" s="41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41"/>
      <c r="C2182" s="41"/>
      <c r="D2182" s="41"/>
      <c r="E2182" s="41"/>
      <c r="F2182" s="41"/>
      <c r="G2182" s="41"/>
      <c r="H2182" s="41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41"/>
      <c r="C2183" s="41"/>
      <c r="D2183" s="41"/>
      <c r="E2183" s="41"/>
      <c r="F2183" s="41"/>
      <c r="G2183" s="41"/>
      <c r="H2183" s="41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41"/>
      <c r="C2184" s="41"/>
      <c r="D2184" s="41"/>
      <c r="E2184" s="41"/>
      <c r="F2184" s="41"/>
      <c r="G2184" s="41"/>
      <c r="H2184" s="41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41"/>
      <c r="C2185" s="41"/>
      <c r="D2185" s="41"/>
      <c r="E2185" s="41"/>
      <c r="F2185" s="41"/>
      <c r="G2185" s="41"/>
      <c r="H2185" s="41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41"/>
      <c r="C2186" s="41"/>
      <c r="D2186" s="41"/>
      <c r="E2186" s="41"/>
      <c r="F2186" s="41"/>
      <c r="G2186" s="41"/>
      <c r="H2186" s="41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41"/>
      <c r="C2187" s="41"/>
      <c r="D2187" s="41"/>
      <c r="E2187" s="41"/>
      <c r="F2187" s="41"/>
      <c r="G2187" s="41"/>
      <c r="H2187" s="41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41"/>
      <c r="C2188" s="41"/>
      <c r="D2188" s="41"/>
      <c r="E2188" s="41"/>
      <c r="F2188" s="41"/>
      <c r="G2188" s="41"/>
      <c r="H2188" s="41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41"/>
      <c r="C2189" s="41"/>
      <c r="D2189" s="41"/>
      <c r="E2189" s="41"/>
      <c r="F2189" s="41"/>
      <c r="G2189" s="41"/>
      <c r="H2189" s="41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41"/>
      <c r="C2190" s="41"/>
      <c r="D2190" s="41"/>
      <c r="E2190" s="41"/>
      <c r="F2190" s="41"/>
      <c r="G2190" s="41"/>
      <c r="H2190" s="41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41"/>
      <c r="C2191" s="41"/>
      <c r="D2191" s="41"/>
      <c r="E2191" s="41"/>
      <c r="F2191" s="41"/>
      <c r="G2191" s="41"/>
      <c r="H2191" s="41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41"/>
      <c r="C2192" s="41"/>
      <c r="D2192" s="41"/>
      <c r="E2192" s="41"/>
      <c r="F2192" s="41"/>
      <c r="G2192" s="41"/>
      <c r="H2192" s="41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41"/>
      <c r="C2193" s="41"/>
      <c r="D2193" s="41"/>
      <c r="E2193" s="41"/>
      <c r="F2193" s="41"/>
      <c r="G2193" s="41"/>
      <c r="H2193" s="41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41"/>
      <c r="C2194" s="41"/>
      <c r="D2194" s="41"/>
      <c r="E2194" s="41"/>
      <c r="F2194" s="41"/>
      <c r="G2194" s="41"/>
      <c r="H2194" s="41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41"/>
      <c r="C2195" s="41"/>
      <c r="D2195" s="41"/>
      <c r="E2195" s="41"/>
      <c r="F2195" s="41"/>
      <c r="G2195" s="41"/>
      <c r="H2195" s="41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41"/>
      <c r="C2196" s="41"/>
      <c r="D2196" s="41"/>
      <c r="E2196" s="41"/>
      <c r="F2196" s="41"/>
      <c r="G2196" s="41"/>
      <c r="H2196" s="41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41"/>
      <c r="C2197" s="41"/>
      <c r="D2197" s="41"/>
      <c r="E2197" s="41"/>
      <c r="F2197" s="41"/>
      <c r="G2197" s="41"/>
      <c r="H2197" s="41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41"/>
      <c r="C2198" s="41"/>
      <c r="D2198" s="41"/>
      <c r="E2198" s="41"/>
      <c r="F2198" s="41"/>
      <c r="G2198" s="41"/>
      <c r="H2198" s="41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41"/>
      <c r="C2199" s="41"/>
      <c r="D2199" s="41"/>
      <c r="E2199" s="41"/>
      <c r="F2199" s="41"/>
      <c r="G2199" s="41"/>
      <c r="H2199" s="41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41"/>
      <c r="C2200" s="41"/>
      <c r="D2200" s="41"/>
      <c r="E2200" s="41"/>
      <c r="F2200" s="41"/>
      <c r="G2200" s="41"/>
      <c r="H2200" s="41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41"/>
      <c r="C2201" s="41"/>
      <c r="D2201" s="41"/>
      <c r="E2201" s="41"/>
      <c r="F2201" s="41"/>
      <c r="G2201" s="41"/>
      <c r="H2201" s="41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41"/>
      <c r="C2202" s="41"/>
      <c r="D2202" s="41"/>
      <c r="E2202" s="41"/>
      <c r="F2202" s="41"/>
      <c r="G2202" s="41"/>
      <c r="H2202" s="41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41"/>
      <c r="C2203" s="41"/>
      <c r="D2203" s="41"/>
      <c r="E2203" s="41"/>
      <c r="F2203" s="41"/>
      <c r="G2203" s="41"/>
      <c r="H2203" s="41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41"/>
      <c r="C2204" s="41"/>
      <c r="D2204" s="41"/>
      <c r="E2204" s="41"/>
      <c r="F2204" s="41"/>
      <c r="G2204" s="41"/>
      <c r="H2204" s="41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41"/>
      <c r="C2205" s="41"/>
      <c r="D2205" s="41"/>
      <c r="E2205" s="41"/>
      <c r="F2205" s="41"/>
      <c r="G2205" s="41"/>
      <c r="H2205" s="41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41"/>
      <c r="C2206" s="41"/>
      <c r="D2206" s="41"/>
      <c r="E2206" s="41"/>
      <c r="F2206" s="41"/>
      <c r="G2206" s="41"/>
      <c r="H2206" s="41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41"/>
      <c r="C2207" s="41"/>
      <c r="D2207" s="41"/>
      <c r="E2207" s="41"/>
      <c r="F2207" s="41"/>
      <c r="G2207" s="41"/>
      <c r="H2207" s="41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41"/>
      <c r="C2208" s="41"/>
      <c r="D2208" s="41"/>
      <c r="E2208" s="41"/>
      <c r="F2208" s="41"/>
      <c r="G2208" s="41"/>
      <c r="H2208" s="41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41"/>
      <c r="C2209" s="41"/>
      <c r="D2209" s="41"/>
      <c r="E2209" s="41"/>
      <c r="F2209" s="41"/>
      <c r="G2209" s="41"/>
      <c r="H2209" s="41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41"/>
      <c r="C2210" s="41"/>
      <c r="D2210" s="41"/>
      <c r="E2210" s="41"/>
      <c r="F2210" s="41"/>
      <c r="G2210" s="41"/>
      <c r="H2210" s="41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41"/>
      <c r="C2211" s="41"/>
      <c r="D2211" s="41"/>
      <c r="E2211" s="41"/>
      <c r="F2211" s="41"/>
      <c r="G2211" s="41"/>
      <c r="H2211" s="41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41"/>
      <c r="C2212" s="41"/>
      <c r="D2212" s="41"/>
      <c r="E2212" s="41"/>
      <c r="F2212" s="41"/>
      <c r="G2212" s="41"/>
      <c r="H2212" s="41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41"/>
      <c r="C2213" s="41"/>
      <c r="D2213" s="41"/>
      <c r="E2213" s="41"/>
      <c r="F2213" s="41"/>
      <c r="G2213" s="41"/>
      <c r="H2213" s="41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41"/>
      <c r="C2214" s="41"/>
      <c r="D2214" s="41"/>
      <c r="E2214" s="41"/>
      <c r="F2214" s="41"/>
      <c r="G2214" s="41"/>
      <c r="H2214" s="41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41"/>
      <c r="C2215" s="41"/>
      <c r="D2215" s="41"/>
      <c r="E2215" s="41"/>
      <c r="F2215" s="41"/>
      <c r="G2215" s="41"/>
      <c r="H2215" s="41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41"/>
      <c r="C2216" s="41"/>
      <c r="D2216" s="41"/>
      <c r="E2216" s="41"/>
      <c r="F2216" s="41"/>
      <c r="G2216" s="41"/>
      <c r="H2216" s="41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41"/>
      <c r="C2217" s="41"/>
      <c r="D2217" s="41"/>
      <c r="E2217" s="41"/>
      <c r="F2217" s="41"/>
      <c r="G2217" s="41"/>
      <c r="H2217" s="41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41"/>
      <c r="C2218" s="41"/>
      <c r="D2218" s="41"/>
      <c r="E2218" s="41"/>
      <c r="F2218" s="41"/>
      <c r="G2218" s="41"/>
      <c r="H2218" s="41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41"/>
      <c r="C2219" s="41"/>
      <c r="D2219" s="41"/>
      <c r="E2219" s="41"/>
      <c r="F2219" s="41"/>
      <c r="G2219" s="41"/>
      <c r="H2219" s="41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41"/>
      <c r="C2220" s="41"/>
      <c r="D2220" s="41"/>
      <c r="E2220" s="41"/>
      <c r="F2220" s="41"/>
      <c r="G2220" s="41"/>
      <c r="H2220" s="41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41"/>
      <c r="C2221" s="41"/>
      <c r="D2221" s="41"/>
      <c r="E2221" s="41"/>
      <c r="F2221" s="41"/>
      <c r="G2221" s="41"/>
      <c r="H2221" s="41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41"/>
      <c r="C2222" s="41"/>
      <c r="D2222" s="41"/>
      <c r="E2222" s="41"/>
      <c r="F2222" s="41"/>
      <c r="G2222" s="41"/>
      <c r="H2222" s="41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33"/>
      <c r="C10033" s="33"/>
      <c r="D10033" s="33"/>
      <c r="E10033" s="33"/>
      <c r="F10033" s="33"/>
      <c r="G10033" s="33"/>
      <c r="H10033" s="33"/>
    </row>
    <row r="10034" spans="2:8">
      <c r="B10034" s="33"/>
      <c r="C10034" s="33"/>
      <c r="D10034" s="33"/>
      <c r="E10034" s="33"/>
      <c r="F10034" s="33"/>
      <c r="G10034" s="33"/>
      <c r="H10034" s="33"/>
    </row>
    <row r="10035" spans="2:8">
      <c r="B10035" s="33"/>
      <c r="C10035" s="33"/>
      <c r="D10035" s="33"/>
      <c r="E10035" s="33"/>
      <c r="F10035" s="33"/>
      <c r="G10035" s="33"/>
      <c r="H10035" s="33"/>
    </row>
    <row r="10036" spans="2:8">
      <c r="B10036" s="33"/>
      <c r="C10036" s="33"/>
      <c r="D10036" s="33"/>
      <c r="E10036" s="33"/>
      <c r="F10036" s="33"/>
      <c r="G10036" s="33"/>
      <c r="H10036" s="33"/>
    </row>
    <row r="10037" spans="2:8">
      <c r="B10037" s="33"/>
      <c r="C10037" s="33"/>
      <c r="D10037" s="33"/>
      <c r="E10037" s="33"/>
      <c r="F10037" s="33"/>
      <c r="G10037" s="33"/>
      <c r="H10037" s="33"/>
    </row>
    <row r="10038" spans="2:8">
      <c r="B10038" s="33"/>
      <c r="C10038" s="33"/>
      <c r="D10038" s="33"/>
      <c r="E10038" s="33"/>
      <c r="F10038" s="33"/>
      <c r="G10038" s="33"/>
      <c r="H10038" s="33"/>
    </row>
    <row r="10039" spans="2:8">
      <c r="B10039" s="33"/>
      <c r="C10039" s="33"/>
      <c r="D10039" s="33"/>
      <c r="E10039" s="33"/>
      <c r="F10039" s="33"/>
      <c r="G10039" s="33"/>
      <c r="H10039" s="33"/>
    </row>
    <row r="10040" spans="2:8">
      <c r="B10040" s="33"/>
      <c r="C10040" s="33"/>
      <c r="D10040" s="33"/>
      <c r="E10040" s="33"/>
      <c r="F10040" s="33"/>
      <c r="G10040" s="33"/>
      <c r="H10040" s="33"/>
    </row>
    <row r="10041" spans="2:8">
      <c r="B10041" s="33"/>
      <c r="C10041" s="33"/>
      <c r="D10041" s="33"/>
      <c r="E10041" s="33"/>
      <c r="F10041" s="33"/>
      <c r="G10041" s="33"/>
      <c r="H10041" s="33"/>
    </row>
    <row r="10042" spans="2:8">
      <c r="B10042" s="33"/>
      <c r="C10042" s="33"/>
      <c r="D10042" s="33"/>
      <c r="E10042" s="33"/>
      <c r="F10042" s="33"/>
      <c r="G10042" s="33"/>
      <c r="H10042" s="33"/>
    </row>
    <row r="10043" spans="2:8">
      <c r="B10043" s="33"/>
      <c r="C10043" s="33"/>
      <c r="D10043" s="33"/>
      <c r="E10043" s="33"/>
      <c r="F10043" s="33"/>
      <c r="G10043" s="33"/>
      <c r="H10043" s="33"/>
    </row>
    <row r="10044" spans="2:8">
      <c r="B10044" s="33"/>
      <c r="C10044" s="33"/>
      <c r="D10044" s="33"/>
      <c r="E10044" s="33"/>
      <c r="F10044" s="33"/>
      <c r="G10044" s="33"/>
      <c r="H10044" s="33"/>
    </row>
    <row r="10045" spans="2:8">
      <c r="B10045" s="33"/>
      <c r="C10045" s="33"/>
      <c r="D10045" s="33"/>
      <c r="E10045" s="33"/>
      <c r="F10045" s="33"/>
      <c r="G10045" s="33"/>
      <c r="H10045" s="33"/>
    </row>
    <row r="10046" spans="2:8">
      <c r="B10046" s="33"/>
      <c r="C10046" s="33"/>
      <c r="D10046" s="33"/>
      <c r="E10046" s="33"/>
      <c r="F10046" s="33"/>
      <c r="G10046" s="33"/>
      <c r="H10046" s="33"/>
    </row>
    <row r="10047" spans="2:8">
      <c r="B10047" s="33"/>
      <c r="C10047" s="33"/>
      <c r="D10047" s="33"/>
      <c r="E10047" s="33"/>
      <c r="F10047" s="33"/>
      <c r="G10047" s="33"/>
      <c r="H10047" s="33"/>
    </row>
    <row r="10048" spans="2:8">
      <c r="B10048" s="33"/>
      <c r="C10048" s="33"/>
      <c r="D10048" s="33"/>
      <c r="E10048" s="33"/>
      <c r="F10048" s="33"/>
      <c r="G10048" s="33"/>
      <c r="H10048" s="33"/>
    </row>
    <row r="10049" spans="2:8">
      <c r="B10049" s="33"/>
      <c r="C10049" s="33"/>
      <c r="D10049" s="33"/>
      <c r="E10049" s="33"/>
      <c r="F10049" s="33"/>
      <c r="G10049" s="33"/>
      <c r="H10049" s="33"/>
    </row>
    <row r="10050" spans="2:8">
      <c r="B10050" s="33"/>
      <c r="C10050" s="33"/>
      <c r="D10050" s="33"/>
      <c r="E10050" s="33"/>
      <c r="F10050" s="33"/>
      <c r="G10050" s="33"/>
      <c r="H10050" s="33"/>
    </row>
    <row r="10051" spans="2:8">
      <c r="B10051" s="33"/>
      <c r="C10051" s="33"/>
      <c r="D10051" s="33"/>
      <c r="E10051" s="33"/>
      <c r="F10051" s="33"/>
      <c r="G10051" s="33"/>
      <c r="H10051" s="33"/>
    </row>
    <row r="10052" spans="2:8">
      <c r="B10052" s="33"/>
      <c r="C10052" s="33"/>
      <c r="D10052" s="33"/>
      <c r="E10052" s="33"/>
      <c r="F10052" s="33"/>
      <c r="G10052" s="33"/>
      <c r="H10052" s="33"/>
    </row>
    <row r="10053" spans="2:8">
      <c r="B10053" s="33"/>
      <c r="C10053" s="33"/>
      <c r="D10053" s="33"/>
      <c r="E10053" s="33"/>
      <c r="F10053" s="33"/>
      <c r="G10053" s="33"/>
      <c r="H10053" s="33"/>
    </row>
    <row r="10054" spans="2:8">
      <c r="B10054" s="33"/>
      <c r="C10054" s="33"/>
      <c r="D10054" s="33"/>
      <c r="E10054" s="33"/>
      <c r="F10054" s="33"/>
      <c r="G10054" s="33"/>
      <c r="H10054" s="33"/>
    </row>
    <row r="10055" spans="2:8">
      <c r="B10055" s="33"/>
      <c r="C10055" s="33"/>
      <c r="D10055" s="33"/>
      <c r="E10055" s="33"/>
      <c r="F10055" s="33"/>
      <c r="G10055" s="33"/>
      <c r="H10055" s="33"/>
    </row>
    <row r="10056" spans="2:8">
      <c r="B10056" s="33"/>
      <c r="C10056" s="33"/>
      <c r="D10056" s="33"/>
      <c r="E10056" s="33"/>
      <c r="F10056" s="33"/>
      <c r="G10056" s="33"/>
      <c r="H10056" s="33"/>
    </row>
    <row r="10057" spans="2:8">
      <c r="B10057" s="33"/>
      <c r="C10057" s="33"/>
      <c r="D10057" s="33"/>
      <c r="E10057" s="33"/>
      <c r="F10057" s="33"/>
      <c r="G10057" s="33"/>
      <c r="H10057" s="33"/>
    </row>
    <row r="10058" spans="2:8">
      <c r="B10058" s="33"/>
      <c r="C10058" s="33"/>
      <c r="D10058" s="33"/>
      <c r="E10058" s="33"/>
      <c r="F10058" s="33"/>
      <c r="G10058" s="33"/>
      <c r="H10058" s="33"/>
    </row>
    <row r="10059" spans="2:8">
      <c r="B10059" s="33"/>
      <c r="C10059" s="33"/>
      <c r="D10059" s="33"/>
      <c r="E10059" s="33"/>
      <c r="F10059" s="33"/>
      <c r="G10059" s="33"/>
      <c r="H10059" s="33"/>
    </row>
    <row r="10060" spans="2:8">
      <c r="B10060" s="33"/>
      <c r="C10060" s="33"/>
      <c r="D10060" s="33"/>
      <c r="E10060" s="33"/>
      <c r="F10060" s="33"/>
      <c r="G10060" s="33"/>
      <c r="H10060" s="33"/>
    </row>
    <row r="10061" spans="2:8">
      <c r="B10061" s="33"/>
      <c r="C10061" s="33"/>
      <c r="D10061" s="33"/>
      <c r="E10061" s="33"/>
      <c r="F10061" s="33"/>
      <c r="G10061" s="33"/>
      <c r="H10061" s="33"/>
    </row>
    <row r="10062" spans="2:8">
      <c r="B10062" s="33"/>
      <c r="C10062" s="33"/>
      <c r="D10062" s="33"/>
      <c r="E10062" s="33"/>
      <c r="F10062" s="33"/>
      <c r="G10062" s="33"/>
      <c r="H10062" s="33"/>
    </row>
    <row r="10063" spans="2:8">
      <c r="B10063" s="33"/>
      <c r="C10063" s="33"/>
      <c r="D10063" s="33"/>
      <c r="E10063" s="33"/>
      <c r="F10063" s="33"/>
      <c r="G10063" s="33"/>
      <c r="H10063" s="33"/>
    </row>
    <row r="10064" spans="2:8">
      <c r="B10064" s="33"/>
      <c r="C10064" s="33"/>
      <c r="D10064" s="33"/>
      <c r="E10064" s="33"/>
      <c r="F10064" s="33"/>
      <c r="G10064" s="33"/>
      <c r="H10064" s="33"/>
    </row>
    <row r="10065" spans="2:8">
      <c r="B10065" s="33"/>
      <c r="C10065" s="33"/>
      <c r="D10065" s="33"/>
      <c r="E10065" s="33"/>
      <c r="F10065" s="33"/>
      <c r="G10065" s="33"/>
      <c r="H10065" s="33"/>
    </row>
    <row r="10066" spans="2:8">
      <c r="B10066" s="33"/>
      <c r="C10066" s="33"/>
      <c r="D10066" s="33"/>
      <c r="E10066" s="33"/>
      <c r="F10066" s="33"/>
      <c r="G10066" s="33"/>
      <c r="H10066" s="33"/>
    </row>
    <row r="10067" spans="2:8">
      <c r="B10067" s="33"/>
      <c r="C10067" s="33"/>
      <c r="D10067" s="33"/>
      <c r="E10067" s="33"/>
      <c r="F10067" s="33"/>
      <c r="G10067" s="33"/>
      <c r="H10067" s="33"/>
    </row>
    <row r="10068" spans="2:8">
      <c r="B10068" s="33"/>
      <c r="C10068" s="33"/>
      <c r="D10068" s="33"/>
      <c r="E10068" s="33"/>
      <c r="F10068" s="33"/>
      <c r="G10068" s="33"/>
      <c r="H10068" s="33"/>
    </row>
    <row r="10069" spans="2:8">
      <c r="B10069" s="33"/>
      <c r="C10069" s="33"/>
      <c r="D10069" s="33"/>
      <c r="E10069" s="33"/>
      <c r="F10069" s="33"/>
      <c r="G10069" s="33"/>
      <c r="H10069" s="33"/>
    </row>
    <row r="10070" spans="2:8">
      <c r="B10070" s="33"/>
      <c r="C10070" s="33"/>
      <c r="D10070" s="33"/>
      <c r="E10070" s="33"/>
      <c r="F10070" s="33"/>
      <c r="G10070" s="33"/>
      <c r="H10070" s="33"/>
    </row>
    <row r="10071" spans="2:8">
      <c r="B10071" s="33"/>
      <c r="C10071" s="33"/>
      <c r="D10071" s="33"/>
      <c r="E10071" s="33"/>
      <c r="F10071" s="33"/>
      <c r="G10071" s="33"/>
      <c r="H10071" s="33"/>
    </row>
    <row r="10072" spans="2:8">
      <c r="B10072" s="33"/>
      <c r="C10072" s="33"/>
      <c r="D10072" s="33"/>
      <c r="E10072" s="33"/>
      <c r="F10072" s="33"/>
      <c r="G10072" s="33"/>
      <c r="H10072" s="33"/>
    </row>
    <row r="10073" spans="2:8">
      <c r="B10073" s="33"/>
      <c r="C10073" s="33"/>
      <c r="D10073" s="33"/>
      <c r="E10073" s="33"/>
      <c r="F10073" s="33"/>
      <c r="G10073" s="33"/>
      <c r="H10073" s="33"/>
    </row>
    <row r="10074" spans="2:8">
      <c r="B10074" s="33"/>
      <c r="C10074" s="33"/>
      <c r="D10074" s="33"/>
      <c r="E10074" s="33"/>
      <c r="F10074" s="33"/>
      <c r="G10074" s="33"/>
      <c r="H10074" s="33"/>
    </row>
    <row r="10075" spans="2:8">
      <c r="B10075" s="33"/>
      <c r="C10075" s="33"/>
      <c r="D10075" s="33"/>
      <c r="E10075" s="33"/>
      <c r="F10075" s="33"/>
      <c r="G10075" s="33"/>
      <c r="H10075" s="33"/>
    </row>
    <row r="10076" spans="2:8">
      <c r="B10076" s="33"/>
      <c r="C10076" s="33"/>
      <c r="D10076" s="33"/>
      <c r="E10076" s="33"/>
      <c r="F10076" s="33"/>
      <c r="G10076" s="33"/>
      <c r="H10076" s="33"/>
    </row>
    <row r="10077" spans="2:8">
      <c r="B10077" s="33"/>
      <c r="C10077" s="33"/>
      <c r="D10077" s="33"/>
      <c r="E10077" s="33"/>
      <c r="F10077" s="33"/>
      <c r="G10077" s="33"/>
      <c r="H10077" s="33"/>
    </row>
    <row r="10078" spans="2:8">
      <c r="B10078" s="33"/>
      <c r="C10078" s="33"/>
      <c r="D10078" s="33"/>
      <c r="E10078" s="33"/>
      <c r="F10078" s="33"/>
      <c r="G10078" s="33"/>
      <c r="H10078" s="33"/>
    </row>
    <row r="10079" spans="2:8">
      <c r="B10079" s="33"/>
      <c r="C10079" s="33"/>
      <c r="D10079" s="33"/>
      <c r="E10079" s="33"/>
      <c r="F10079" s="33"/>
      <c r="G10079" s="33"/>
      <c r="H10079" s="33"/>
    </row>
    <row r="10080" spans="2:8">
      <c r="B10080" s="33"/>
      <c r="C10080" s="33"/>
      <c r="D10080" s="33"/>
      <c r="E10080" s="33"/>
      <c r="F10080" s="33"/>
      <c r="G10080" s="33"/>
      <c r="H10080" s="33"/>
    </row>
    <row r="10081" spans="2:8">
      <c r="B10081" s="33"/>
      <c r="C10081" s="33"/>
      <c r="D10081" s="33"/>
      <c r="E10081" s="33"/>
      <c r="F10081" s="33"/>
      <c r="G10081" s="33"/>
      <c r="H10081" s="33"/>
    </row>
    <row r="10082" spans="2:8">
      <c r="B10082" s="33"/>
      <c r="C10082" s="33"/>
      <c r="D10082" s="33"/>
      <c r="E10082" s="33"/>
      <c r="F10082" s="33"/>
      <c r="G10082" s="33"/>
      <c r="H10082" s="33"/>
    </row>
    <row r="10083" spans="2:8">
      <c r="B10083" s="33"/>
      <c r="C10083" s="33"/>
      <c r="D10083" s="33"/>
      <c r="E10083" s="33"/>
      <c r="F10083" s="33"/>
      <c r="G10083" s="33"/>
      <c r="H10083" s="33"/>
    </row>
    <row r="10084" spans="2:8">
      <c r="B10084" s="33"/>
      <c r="C10084" s="33"/>
      <c r="D10084" s="33"/>
      <c r="E10084" s="33"/>
      <c r="F10084" s="33"/>
      <c r="G10084" s="33"/>
      <c r="H10084" s="33"/>
    </row>
    <row r="10085" spans="2:8">
      <c r="B10085" s="33"/>
      <c r="C10085" s="33"/>
      <c r="D10085" s="33"/>
      <c r="E10085" s="33"/>
      <c r="F10085" s="33"/>
      <c r="G10085" s="33"/>
      <c r="H10085" s="33"/>
    </row>
    <row r="10086" spans="2:8">
      <c r="B10086" s="33"/>
      <c r="C10086" s="33"/>
      <c r="D10086" s="33"/>
      <c r="E10086" s="33"/>
      <c r="F10086" s="33"/>
      <c r="G10086" s="33"/>
      <c r="H10086" s="33"/>
    </row>
    <row r="10087" spans="2:8">
      <c r="B10087" s="33"/>
      <c r="C10087" s="33"/>
      <c r="D10087" s="33"/>
      <c r="E10087" s="33"/>
      <c r="F10087" s="33"/>
      <c r="G10087" s="33"/>
      <c r="H10087" s="33"/>
    </row>
    <row r="10088" spans="2:8">
      <c r="B10088" s="33"/>
      <c r="C10088" s="33"/>
      <c r="D10088" s="33"/>
      <c r="E10088" s="33"/>
      <c r="F10088" s="33"/>
      <c r="G10088" s="33"/>
      <c r="H10088" s="33"/>
    </row>
    <row r="10089" spans="2:8">
      <c r="B10089" s="33"/>
      <c r="C10089" s="33"/>
      <c r="D10089" s="33"/>
      <c r="E10089" s="33"/>
      <c r="F10089" s="33"/>
      <c r="G10089" s="33"/>
      <c r="H10089" s="33"/>
    </row>
    <row r="10090" spans="2:8">
      <c r="B10090" s="33"/>
      <c r="C10090" s="33"/>
      <c r="D10090" s="33"/>
      <c r="E10090" s="33"/>
      <c r="F10090" s="33"/>
      <c r="G10090" s="33"/>
      <c r="H10090" s="33"/>
    </row>
    <row r="10091" spans="2:8">
      <c r="B10091" s="33"/>
      <c r="C10091" s="33"/>
      <c r="D10091" s="33"/>
      <c r="E10091" s="33"/>
      <c r="F10091" s="33"/>
      <c r="G10091" s="33"/>
      <c r="H10091" s="33"/>
    </row>
    <row r="10092" spans="2:8">
      <c r="B10092" s="33"/>
      <c r="C10092" s="33"/>
      <c r="D10092" s="33"/>
      <c r="E10092" s="33"/>
      <c r="F10092" s="33"/>
      <c r="G10092" s="33"/>
      <c r="H10092" s="33"/>
    </row>
    <row r="10093" spans="2:8">
      <c r="B10093" s="33"/>
      <c r="C10093" s="33"/>
      <c r="D10093" s="33"/>
      <c r="E10093" s="33"/>
      <c r="F10093" s="33"/>
      <c r="G10093" s="33"/>
      <c r="H10093" s="33"/>
    </row>
    <row r="10094" spans="2:8">
      <c r="B10094" s="33"/>
      <c r="C10094" s="33"/>
      <c r="D10094" s="33"/>
      <c r="E10094" s="33"/>
      <c r="F10094" s="33"/>
      <c r="G10094" s="33"/>
      <c r="H10094" s="33"/>
    </row>
    <row r="10095" spans="2:8">
      <c r="B10095" s="33"/>
      <c r="C10095" s="33"/>
      <c r="D10095" s="33"/>
      <c r="E10095" s="33"/>
      <c r="F10095" s="33"/>
      <c r="G10095" s="33"/>
      <c r="H10095" s="33"/>
    </row>
    <row r="10096" spans="2:8">
      <c r="B10096" s="33"/>
      <c r="C10096" s="33"/>
      <c r="D10096" s="33"/>
      <c r="E10096" s="33"/>
      <c r="F10096" s="33"/>
      <c r="G10096" s="33"/>
      <c r="H10096" s="33"/>
    </row>
    <row r="10097" spans="2:8">
      <c r="B10097" s="33"/>
      <c r="C10097" s="33"/>
      <c r="D10097" s="33"/>
      <c r="E10097" s="33"/>
      <c r="F10097" s="33"/>
      <c r="G10097" s="33"/>
      <c r="H10097" s="33"/>
    </row>
    <row r="10098" spans="2:8">
      <c r="B10098" s="33"/>
      <c r="C10098" s="33"/>
      <c r="D10098" s="33"/>
      <c r="E10098" s="33"/>
      <c r="F10098" s="33"/>
      <c r="G10098" s="33"/>
      <c r="H10098" s="33"/>
    </row>
    <row r="10099" spans="2:8">
      <c r="B10099" s="33"/>
      <c r="C10099" s="33"/>
      <c r="D10099" s="33"/>
      <c r="E10099" s="33"/>
      <c r="F10099" s="33"/>
      <c r="G10099" s="33"/>
      <c r="H10099" s="33"/>
    </row>
    <row r="10100" spans="2:8">
      <c r="B10100" s="33"/>
      <c r="C10100" s="33"/>
      <c r="D10100" s="33"/>
      <c r="E10100" s="33"/>
      <c r="F10100" s="33"/>
      <c r="G10100" s="33"/>
      <c r="H10100" s="33"/>
    </row>
    <row r="10101" spans="2:8">
      <c r="B10101" s="33"/>
      <c r="C10101" s="33"/>
      <c r="D10101" s="33"/>
      <c r="E10101" s="33"/>
      <c r="F10101" s="33"/>
      <c r="G10101" s="33"/>
      <c r="H10101" s="33"/>
    </row>
    <row r="10102" spans="2:8">
      <c r="B10102" s="33"/>
      <c r="C10102" s="33"/>
      <c r="D10102" s="33"/>
      <c r="E10102" s="33"/>
      <c r="F10102" s="33"/>
      <c r="G10102" s="33"/>
      <c r="H10102" s="33"/>
    </row>
    <row r="10103" spans="2:8">
      <c r="B10103" s="33"/>
      <c r="C10103" s="33"/>
      <c r="D10103" s="33"/>
      <c r="E10103" s="33"/>
      <c r="F10103" s="33"/>
      <c r="G10103" s="33"/>
      <c r="H10103" s="33"/>
    </row>
    <row r="10104" spans="2:8">
      <c r="B10104" s="33"/>
      <c r="C10104" s="33"/>
      <c r="D10104" s="33"/>
      <c r="E10104" s="33"/>
      <c r="F10104" s="33"/>
      <c r="G10104" s="33"/>
      <c r="H10104" s="33"/>
    </row>
    <row r="10105" spans="2:8">
      <c r="B10105" s="33"/>
      <c r="C10105" s="33"/>
      <c r="D10105" s="33"/>
      <c r="E10105" s="33"/>
      <c r="F10105" s="33"/>
      <c r="G10105" s="33"/>
      <c r="H10105" s="33"/>
    </row>
    <row r="10106" spans="2:8">
      <c r="B10106" s="33"/>
      <c r="C10106" s="33"/>
      <c r="D10106" s="33"/>
      <c r="E10106" s="33"/>
      <c r="F10106" s="33"/>
      <c r="G10106" s="33"/>
      <c r="H10106" s="33"/>
    </row>
    <row r="10107" spans="2:8">
      <c r="B10107" s="33"/>
      <c r="C10107" s="33"/>
      <c r="D10107" s="33"/>
      <c r="E10107" s="33"/>
      <c r="F10107" s="33"/>
      <c r="G10107" s="33"/>
      <c r="H10107" s="33"/>
    </row>
    <row r="10108" spans="2:8">
      <c r="B10108" s="33"/>
      <c r="C10108" s="33"/>
      <c r="D10108" s="33"/>
      <c r="E10108" s="33"/>
      <c r="F10108" s="33"/>
      <c r="G10108" s="33"/>
      <c r="H10108" s="33"/>
    </row>
    <row r="10109" spans="2:8">
      <c r="B10109" s="33"/>
      <c r="C10109" s="33"/>
      <c r="D10109" s="33"/>
      <c r="E10109" s="33"/>
      <c r="F10109" s="33"/>
      <c r="G10109" s="33"/>
      <c r="H10109" s="33"/>
    </row>
    <row r="10110" spans="2:8">
      <c r="B10110" s="33"/>
      <c r="C10110" s="33"/>
      <c r="D10110" s="33"/>
      <c r="E10110" s="33"/>
      <c r="F10110" s="33"/>
      <c r="G10110" s="33"/>
      <c r="H10110" s="33"/>
    </row>
    <row r="10111" spans="2:8">
      <c r="B10111" s="33"/>
      <c r="C10111" s="33"/>
      <c r="D10111" s="33"/>
      <c r="E10111" s="33"/>
      <c r="F10111" s="33"/>
      <c r="G10111" s="33"/>
      <c r="H10111" s="33"/>
    </row>
    <row r="10112" spans="2:8">
      <c r="B10112" s="33"/>
      <c r="C10112" s="33"/>
      <c r="D10112" s="33"/>
      <c r="E10112" s="33"/>
      <c r="F10112" s="33"/>
      <c r="G10112" s="33"/>
      <c r="H10112" s="33"/>
    </row>
    <row r="10113" spans="2:8">
      <c r="B10113" s="33"/>
      <c r="C10113" s="33"/>
      <c r="D10113" s="33"/>
      <c r="E10113" s="33"/>
      <c r="F10113" s="33"/>
      <c r="G10113" s="33"/>
      <c r="H10113" s="33"/>
    </row>
    <row r="10114" spans="2:8">
      <c r="B10114" s="33"/>
      <c r="C10114" s="33"/>
      <c r="D10114" s="33"/>
      <c r="E10114" s="33"/>
      <c r="F10114" s="33"/>
      <c r="G10114" s="33"/>
      <c r="H10114" s="33"/>
    </row>
    <row r="10115" spans="2:8">
      <c r="B10115" s="33"/>
      <c r="C10115" s="33"/>
      <c r="D10115" s="33"/>
      <c r="E10115" s="33"/>
      <c r="F10115" s="33"/>
      <c r="G10115" s="33"/>
      <c r="H10115" s="33"/>
    </row>
    <row r="10116" spans="2:8">
      <c r="B10116" s="33"/>
      <c r="C10116" s="33"/>
      <c r="D10116" s="33"/>
      <c r="E10116" s="33"/>
      <c r="F10116" s="33"/>
      <c r="G10116" s="33"/>
      <c r="H10116" s="33"/>
    </row>
    <row r="10117" spans="2:8">
      <c r="B10117" s="33"/>
      <c r="C10117" s="33"/>
      <c r="D10117" s="33"/>
      <c r="E10117" s="33"/>
      <c r="F10117" s="33"/>
      <c r="G10117" s="33"/>
      <c r="H10117" s="33"/>
    </row>
    <row r="10118" spans="2:8">
      <c r="B10118" s="33"/>
      <c r="C10118" s="33"/>
      <c r="D10118" s="33"/>
      <c r="E10118" s="33"/>
      <c r="F10118" s="33"/>
      <c r="G10118" s="33"/>
      <c r="H10118" s="33"/>
    </row>
    <row r="10119" spans="2:8">
      <c r="B10119" s="33"/>
      <c r="C10119" s="33"/>
      <c r="D10119" s="33"/>
      <c r="E10119" s="33"/>
      <c r="F10119" s="33"/>
      <c r="G10119" s="33"/>
      <c r="H10119" s="33"/>
    </row>
    <row r="10120" spans="2:8">
      <c r="B10120" s="33"/>
      <c r="C10120" s="33"/>
      <c r="D10120" s="33"/>
      <c r="E10120" s="33"/>
      <c r="F10120" s="33"/>
      <c r="G10120" s="33"/>
      <c r="H10120" s="33"/>
    </row>
    <row r="10121" spans="2:8">
      <c r="B10121" s="33"/>
      <c r="C10121" s="33"/>
      <c r="D10121" s="33"/>
      <c r="E10121" s="33"/>
      <c r="F10121" s="33"/>
      <c r="G10121" s="33"/>
      <c r="H10121" s="33"/>
    </row>
    <row r="10122" spans="2:8">
      <c r="B10122" s="33"/>
      <c r="C10122" s="33"/>
      <c r="D10122" s="33"/>
      <c r="E10122" s="33"/>
      <c r="F10122" s="33"/>
      <c r="G10122" s="33"/>
      <c r="H10122" s="33"/>
    </row>
    <row r="10123" spans="2:8">
      <c r="B10123" s="33"/>
      <c r="C10123" s="33"/>
      <c r="D10123" s="33"/>
      <c r="E10123" s="33"/>
      <c r="F10123" s="33"/>
      <c r="G10123" s="33"/>
      <c r="H10123" s="33"/>
    </row>
    <row r="10124" spans="2:8">
      <c r="B10124" s="33"/>
      <c r="C10124" s="33"/>
      <c r="D10124" s="33"/>
      <c r="E10124" s="33"/>
      <c r="F10124" s="33"/>
      <c r="G10124" s="33"/>
      <c r="H10124" s="33"/>
    </row>
    <row r="10125" spans="2:8">
      <c r="B10125" s="33"/>
      <c r="C10125" s="33"/>
      <c r="D10125" s="33"/>
      <c r="E10125" s="33"/>
      <c r="F10125" s="33"/>
      <c r="G10125" s="33"/>
      <c r="H10125" s="33"/>
    </row>
    <row r="10126" spans="2:8">
      <c r="B10126" s="33"/>
      <c r="C10126" s="33"/>
      <c r="D10126" s="33"/>
      <c r="E10126" s="33"/>
      <c r="F10126" s="33"/>
      <c r="G10126" s="33"/>
      <c r="H10126" s="33"/>
    </row>
    <row r="10127" spans="2:8">
      <c r="B10127" s="33"/>
      <c r="C10127" s="33"/>
      <c r="D10127" s="33"/>
      <c r="E10127" s="33"/>
      <c r="F10127" s="33"/>
      <c r="G10127" s="33"/>
      <c r="H10127" s="33"/>
    </row>
    <row r="10128" spans="2:8">
      <c r="B10128" s="33"/>
      <c r="C10128" s="33"/>
      <c r="D10128" s="33"/>
      <c r="E10128" s="33"/>
      <c r="F10128" s="33"/>
      <c r="G10128" s="33"/>
      <c r="H10128" s="33"/>
    </row>
    <row r="10129" spans="2:8">
      <c r="B10129" s="33"/>
      <c r="C10129" s="33"/>
      <c r="D10129" s="33"/>
      <c r="E10129" s="33"/>
      <c r="F10129" s="33"/>
      <c r="G10129" s="33"/>
      <c r="H10129" s="33"/>
    </row>
    <row r="10130" spans="2:8">
      <c r="B10130" s="33"/>
      <c r="C10130" s="33"/>
      <c r="D10130" s="33"/>
      <c r="E10130" s="33"/>
      <c r="F10130" s="33"/>
      <c r="G10130" s="33"/>
      <c r="H10130" s="33"/>
    </row>
    <row r="10131" spans="2:8">
      <c r="B10131" s="33"/>
      <c r="C10131" s="33"/>
      <c r="D10131" s="33"/>
      <c r="E10131" s="33"/>
      <c r="F10131" s="33"/>
      <c r="G10131" s="33"/>
      <c r="H10131" s="33"/>
    </row>
    <row r="10132" spans="2:8">
      <c r="B10132" s="33"/>
      <c r="C10132" s="33"/>
      <c r="D10132" s="33"/>
      <c r="E10132" s="33"/>
      <c r="F10132" s="33"/>
      <c r="G10132" s="33"/>
      <c r="H10132" s="33"/>
    </row>
    <row r="10133" spans="2:8">
      <c r="B10133" s="33"/>
      <c r="C10133" s="33"/>
      <c r="D10133" s="33"/>
      <c r="E10133" s="33"/>
      <c r="F10133" s="33"/>
      <c r="G10133" s="33"/>
      <c r="H10133" s="33"/>
    </row>
    <row r="10134" spans="2:8">
      <c r="B10134" s="33"/>
      <c r="C10134" s="33"/>
      <c r="D10134" s="33"/>
      <c r="E10134" s="33"/>
      <c r="F10134" s="33"/>
      <c r="G10134" s="33"/>
      <c r="H10134" s="33"/>
    </row>
    <row r="10135" spans="2:8">
      <c r="B10135" s="33"/>
      <c r="C10135" s="33"/>
      <c r="D10135" s="33"/>
      <c r="E10135" s="33"/>
      <c r="F10135" s="33"/>
      <c r="G10135" s="33"/>
      <c r="H10135" s="33"/>
    </row>
    <row r="10136" spans="2:8">
      <c r="B10136" s="33"/>
      <c r="C10136" s="33"/>
      <c r="D10136" s="33"/>
      <c r="E10136" s="33"/>
      <c r="F10136" s="33"/>
      <c r="G10136" s="33"/>
      <c r="H10136" s="33"/>
    </row>
    <row r="10137" spans="2:8">
      <c r="B10137" s="33"/>
      <c r="C10137" s="33"/>
      <c r="D10137" s="33"/>
      <c r="E10137" s="33"/>
      <c r="F10137" s="33"/>
      <c r="G10137" s="33"/>
      <c r="H10137" s="33"/>
    </row>
    <row r="10138" spans="2:8">
      <c r="B10138" s="33"/>
      <c r="C10138" s="33"/>
      <c r="D10138" s="33"/>
      <c r="E10138" s="33"/>
      <c r="F10138" s="33"/>
      <c r="G10138" s="33"/>
      <c r="H10138" s="33"/>
    </row>
    <row r="10139" spans="2:8">
      <c r="B10139" s="33"/>
      <c r="C10139" s="33"/>
      <c r="D10139" s="33"/>
      <c r="E10139" s="33"/>
      <c r="F10139" s="33"/>
      <c r="G10139" s="33"/>
      <c r="H10139" s="33"/>
    </row>
    <row r="10140" spans="2:8">
      <c r="B10140" s="33"/>
      <c r="C10140" s="33"/>
      <c r="D10140" s="33"/>
      <c r="E10140" s="33"/>
      <c r="F10140" s="33"/>
      <c r="G10140" s="33"/>
      <c r="H10140" s="33"/>
    </row>
    <row r="10141" spans="2:8">
      <c r="B10141" s="33"/>
      <c r="C10141" s="33"/>
      <c r="D10141" s="33"/>
      <c r="E10141" s="33"/>
      <c r="F10141" s="33"/>
      <c r="G10141" s="33"/>
      <c r="H10141" s="33"/>
    </row>
    <row r="10142" spans="2:8">
      <c r="B10142" s="33"/>
      <c r="C10142" s="33"/>
      <c r="D10142" s="33"/>
      <c r="E10142" s="33"/>
      <c r="F10142" s="33"/>
      <c r="G10142" s="33"/>
      <c r="H10142" s="33"/>
    </row>
    <row r="10143" spans="2:8">
      <c r="B10143" s="33"/>
      <c r="C10143" s="33"/>
      <c r="D10143" s="33"/>
      <c r="E10143" s="33"/>
      <c r="F10143" s="33"/>
      <c r="G10143" s="33"/>
      <c r="H10143" s="33"/>
    </row>
    <row r="10144" spans="2:8">
      <c r="B10144" s="33"/>
      <c r="C10144" s="33"/>
      <c r="D10144" s="33"/>
      <c r="E10144" s="33"/>
      <c r="F10144" s="33"/>
      <c r="G10144" s="33"/>
      <c r="H10144" s="33"/>
    </row>
    <row r="10145" spans="2:8">
      <c r="B10145" s="33"/>
      <c r="C10145" s="33"/>
      <c r="D10145" s="33"/>
      <c r="E10145" s="33"/>
      <c r="F10145" s="33"/>
      <c r="G10145" s="33"/>
      <c r="H10145" s="33"/>
    </row>
    <row r="10146" spans="2:8">
      <c r="B10146" s="33"/>
      <c r="C10146" s="33"/>
      <c r="D10146" s="33"/>
      <c r="E10146" s="33"/>
      <c r="F10146" s="33"/>
      <c r="G10146" s="33"/>
      <c r="H10146" s="33"/>
    </row>
    <row r="10147" spans="2:8">
      <c r="B10147" s="33"/>
      <c r="C10147" s="33"/>
      <c r="D10147" s="33"/>
      <c r="E10147" s="33"/>
      <c r="F10147" s="33"/>
      <c r="G10147" s="33"/>
      <c r="H10147" s="33"/>
    </row>
    <row r="10148" spans="2:8">
      <c r="B10148" s="33"/>
      <c r="C10148" s="33"/>
      <c r="D10148" s="33"/>
      <c r="E10148" s="33"/>
      <c r="F10148" s="33"/>
      <c r="G10148" s="33"/>
      <c r="H10148" s="33"/>
    </row>
    <row r="10149" spans="2:8">
      <c r="B10149" s="33"/>
      <c r="C10149" s="33"/>
      <c r="D10149" s="33"/>
      <c r="E10149" s="33"/>
      <c r="F10149" s="33"/>
      <c r="G10149" s="33"/>
      <c r="H10149" s="33"/>
    </row>
    <row r="10150" spans="2:8">
      <c r="B10150" s="33"/>
      <c r="C10150" s="33"/>
      <c r="D10150" s="33"/>
      <c r="E10150" s="33"/>
      <c r="F10150" s="33"/>
      <c r="G10150" s="33"/>
      <c r="H10150" s="33"/>
    </row>
    <row r="10151" spans="2:8">
      <c r="B10151" s="33"/>
      <c r="C10151" s="33"/>
      <c r="D10151" s="33"/>
      <c r="E10151" s="33"/>
      <c r="F10151" s="33"/>
      <c r="G10151" s="33"/>
      <c r="H10151" s="33"/>
    </row>
    <row r="10152" spans="2:8">
      <c r="B10152" s="33"/>
      <c r="C10152" s="33"/>
      <c r="D10152" s="33"/>
      <c r="E10152" s="33"/>
      <c r="F10152" s="33"/>
      <c r="G10152" s="33"/>
      <c r="H10152" s="33"/>
    </row>
    <row r="10153" spans="2:8">
      <c r="B10153" s="33"/>
      <c r="C10153" s="33"/>
      <c r="D10153" s="33"/>
      <c r="E10153" s="33"/>
      <c r="F10153" s="33"/>
      <c r="G10153" s="33"/>
      <c r="H10153" s="33"/>
    </row>
    <row r="10154" spans="2:8">
      <c r="B10154" s="33"/>
      <c r="C10154" s="33"/>
      <c r="D10154" s="33"/>
      <c r="E10154" s="33"/>
      <c r="F10154" s="33"/>
      <c r="G10154" s="33"/>
      <c r="H10154" s="33"/>
    </row>
    <row r="10155" spans="2:8">
      <c r="B10155" s="33"/>
      <c r="C10155" s="33"/>
      <c r="D10155" s="33"/>
      <c r="E10155" s="33"/>
      <c r="F10155" s="33"/>
      <c r="G10155" s="33"/>
      <c r="H10155" s="33"/>
    </row>
    <row r="10156" spans="2:8">
      <c r="B10156" s="33"/>
      <c r="C10156" s="33"/>
      <c r="D10156" s="33"/>
      <c r="E10156" s="33"/>
      <c r="F10156" s="33"/>
      <c r="G10156" s="33"/>
      <c r="H10156" s="33"/>
    </row>
    <row r="10157" spans="2:8">
      <c r="B10157" s="33"/>
      <c r="C10157" s="33"/>
      <c r="D10157" s="33"/>
      <c r="E10157" s="33"/>
      <c r="F10157" s="33"/>
      <c r="G10157" s="33"/>
      <c r="H10157" s="33"/>
    </row>
    <row r="10158" spans="2:8">
      <c r="B10158" s="33"/>
      <c r="C10158" s="33"/>
      <c r="D10158" s="33"/>
      <c r="E10158" s="33"/>
      <c r="F10158" s="33"/>
      <c r="G10158" s="33"/>
      <c r="H10158" s="33"/>
    </row>
    <row r="10159" spans="2:8">
      <c r="B10159" s="33"/>
      <c r="C10159" s="33"/>
      <c r="D10159" s="33"/>
      <c r="E10159" s="33"/>
      <c r="F10159" s="33"/>
      <c r="G10159" s="33"/>
      <c r="H10159" s="33"/>
    </row>
    <row r="10160" spans="2:8">
      <c r="B10160" s="33"/>
      <c r="C10160" s="33"/>
      <c r="D10160" s="33"/>
      <c r="E10160" s="33"/>
      <c r="F10160" s="33"/>
      <c r="G10160" s="33"/>
      <c r="H10160" s="33"/>
    </row>
    <row r="10161" spans="2:8">
      <c r="B10161" s="33"/>
      <c r="C10161" s="33"/>
      <c r="D10161" s="33"/>
      <c r="E10161" s="33"/>
      <c r="F10161" s="33"/>
      <c r="G10161" s="33"/>
      <c r="H10161" s="33"/>
    </row>
    <row r="10162" spans="2:8">
      <c r="B10162" s="33"/>
      <c r="C10162" s="33"/>
      <c r="D10162" s="33"/>
      <c r="E10162" s="33"/>
      <c r="F10162" s="33"/>
      <c r="G10162" s="33"/>
      <c r="H10162" s="33"/>
    </row>
    <row r="10163" spans="2:8">
      <c r="B10163" s="33"/>
      <c r="C10163" s="33"/>
      <c r="D10163" s="33"/>
      <c r="E10163" s="33"/>
      <c r="F10163" s="33"/>
      <c r="G10163" s="33"/>
      <c r="H10163" s="33"/>
    </row>
    <row r="10164" spans="2:8">
      <c r="B10164" s="33"/>
      <c r="C10164" s="33"/>
      <c r="D10164" s="33"/>
      <c r="E10164" s="33"/>
      <c r="F10164" s="33"/>
      <c r="G10164" s="33"/>
      <c r="H10164" s="33"/>
    </row>
    <row r="10165" spans="2:8">
      <c r="B10165" s="33"/>
      <c r="C10165" s="33"/>
      <c r="D10165" s="33"/>
      <c r="E10165" s="33"/>
      <c r="F10165" s="33"/>
      <c r="G10165" s="33"/>
      <c r="H10165" s="33"/>
    </row>
    <row r="10166" spans="2:8">
      <c r="B10166" s="33"/>
      <c r="C10166" s="33"/>
      <c r="D10166" s="33"/>
      <c r="E10166" s="33"/>
      <c r="F10166" s="33"/>
      <c r="G10166" s="33"/>
      <c r="H10166" s="33"/>
    </row>
    <row r="10167" spans="2:8">
      <c r="B10167" s="33"/>
      <c r="C10167" s="33"/>
      <c r="D10167" s="33"/>
      <c r="E10167" s="33"/>
      <c r="F10167" s="33"/>
      <c r="G10167" s="33"/>
      <c r="H10167" s="33"/>
    </row>
    <row r="10168" spans="2:8">
      <c r="B10168" s="33"/>
      <c r="C10168" s="33"/>
      <c r="D10168" s="33"/>
      <c r="E10168" s="33"/>
      <c r="F10168" s="33"/>
      <c r="G10168" s="33"/>
      <c r="H10168" s="33"/>
    </row>
    <row r="10169" spans="2:8">
      <c r="B10169" s="33"/>
      <c r="C10169" s="33"/>
      <c r="D10169" s="33"/>
      <c r="E10169" s="33"/>
      <c r="F10169" s="33"/>
      <c r="G10169" s="33"/>
      <c r="H10169" s="33"/>
    </row>
    <row r="10170" spans="2:8">
      <c r="B10170" s="33"/>
      <c r="C10170" s="33"/>
      <c r="D10170" s="33"/>
      <c r="E10170" s="33"/>
      <c r="F10170" s="33"/>
      <c r="G10170" s="33"/>
      <c r="H10170" s="33"/>
    </row>
    <row r="10171" spans="2:8">
      <c r="B10171" s="33"/>
      <c r="C10171" s="33"/>
      <c r="D10171" s="33"/>
      <c r="E10171" s="33"/>
      <c r="F10171" s="33"/>
      <c r="G10171" s="33"/>
      <c r="H10171" s="33"/>
    </row>
    <row r="10172" spans="2:8">
      <c r="B10172" s="33"/>
      <c r="C10172" s="33"/>
      <c r="D10172" s="33"/>
      <c r="E10172" s="33"/>
      <c r="F10172" s="33"/>
      <c r="G10172" s="33"/>
      <c r="H10172" s="33"/>
    </row>
    <row r="10173" spans="2:8">
      <c r="B10173" s="33"/>
      <c r="C10173" s="33"/>
      <c r="D10173" s="33"/>
      <c r="E10173" s="33"/>
      <c r="F10173" s="33"/>
      <c r="G10173" s="33"/>
      <c r="H10173" s="33"/>
    </row>
    <row r="10174" spans="2:8">
      <c r="B10174" s="33"/>
      <c r="C10174" s="33"/>
      <c r="D10174" s="33"/>
      <c r="E10174" s="33"/>
      <c r="F10174" s="33"/>
      <c r="G10174" s="33"/>
      <c r="H10174" s="33"/>
    </row>
    <row r="10175" spans="2:8">
      <c r="B10175" s="33"/>
      <c r="C10175" s="33"/>
      <c r="D10175" s="33"/>
      <c r="E10175" s="33"/>
      <c r="F10175" s="33"/>
      <c r="G10175" s="33"/>
      <c r="H10175" s="33"/>
    </row>
    <row r="10176" spans="2:8">
      <c r="B10176" s="33"/>
      <c r="C10176" s="33"/>
      <c r="D10176" s="33"/>
      <c r="E10176" s="33"/>
      <c r="F10176" s="33"/>
      <c r="G10176" s="33"/>
      <c r="H10176" s="33"/>
    </row>
    <row r="10177" spans="2:8">
      <c r="B10177" s="33"/>
      <c r="C10177" s="33"/>
      <c r="D10177" s="33"/>
      <c r="E10177" s="33"/>
      <c r="F10177" s="33"/>
      <c r="G10177" s="33"/>
      <c r="H10177" s="33"/>
    </row>
    <row r="10178" spans="2:8">
      <c r="B10178" s="33"/>
      <c r="C10178" s="33"/>
      <c r="D10178" s="33"/>
      <c r="E10178" s="33"/>
      <c r="F10178" s="33"/>
      <c r="G10178" s="33"/>
      <c r="H10178" s="33"/>
    </row>
    <row r="10179" spans="2:8">
      <c r="B10179" s="33"/>
      <c r="C10179" s="33"/>
      <c r="D10179" s="33"/>
      <c r="E10179" s="33"/>
      <c r="F10179" s="33"/>
      <c r="G10179" s="33"/>
      <c r="H10179" s="33"/>
    </row>
    <row r="10180" spans="2:8">
      <c r="B10180" s="33"/>
      <c r="C10180" s="33"/>
      <c r="D10180" s="33"/>
      <c r="E10180" s="33"/>
      <c r="F10180" s="33"/>
      <c r="G10180" s="33"/>
      <c r="H10180" s="33"/>
    </row>
    <row r="10181" spans="2:8">
      <c r="B10181" s="33"/>
      <c r="C10181" s="33"/>
      <c r="D10181" s="33"/>
      <c r="E10181" s="33"/>
      <c r="F10181" s="33"/>
      <c r="G10181" s="33"/>
      <c r="H10181" s="33"/>
    </row>
    <row r="10182" spans="2:8">
      <c r="B10182" s="33"/>
      <c r="C10182" s="33"/>
      <c r="D10182" s="33"/>
      <c r="E10182" s="33"/>
      <c r="F10182" s="33"/>
      <c r="G10182" s="33"/>
      <c r="H10182" s="33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</sheetData>
  <mergeCells count="1">
    <mergeCell ref="A1:H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yRptWedSht"/>
  <dimension ref="A1:X10509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4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4">
      <c r="A4" s="33"/>
      <c r="B4" s="35">
        <v>44272</v>
      </c>
      <c r="C4" s="36">
        <v>0.4130196527777778</v>
      </c>
      <c r="D4" s="37" t="s">
        <v>16</v>
      </c>
      <c r="E4" s="38">
        <v>375</v>
      </c>
      <c r="F4" s="39">
        <v>21.48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4">
      <c r="A5" s="33"/>
      <c r="B5" s="35">
        <v>44272</v>
      </c>
      <c r="C5" s="36">
        <v>0.4160245023148148</v>
      </c>
      <c r="D5" s="37" t="s">
        <v>16</v>
      </c>
      <c r="E5" s="38">
        <v>380</v>
      </c>
      <c r="F5" s="39">
        <v>21.54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4">
      <c r="A6" s="33"/>
      <c r="B6" s="35">
        <v>44272</v>
      </c>
      <c r="C6" s="36">
        <v>0.41949268518518518</v>
      </c>
      <c r="D6" s="37" t="s">
        <v>16</v>
      </c>
      <c r="E6" s="38">
        <v>1479</v>
      </c>
      <c r="F6" s="39">
        <v>21.52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4">
      <c r="A7" s="33"/>
      <c r="B7" s="35">
        <v>44272</v>
      </c>
      <c r="C7" s="36">
        <v>0.42230761574074072</v>
      </c>
      <c r="D7" s="37" t="s">
        <v>16</v>
      </c>
      <c r="E7" s="38">
        <v>706</v>
      </c>
      <c r="F7" s="39">
        <v>21.54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4">
      <c r="A8" s="33"/>
      <c r="B8" s="35">
        <v>44272</v>
      </c>
      <c r="C8" s="36">
        <v>0.42230949074074076</v>
      </c>
      <c r="D8" s="37" t="s">
        <v>16</v>
      </c>
      <c r="E8" s="38">
        <v>211</v>
      </c>
      <c r="F8" s="39">
        <v>21.54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4">
      <c r="A9" s="33"/>
      <c r="B9" s="35">
        <v>44272</v>
      </c>
      <c r="C9" s="36">
        <v>0.42230949074074076</v>
      </c>
      <c r="D9" s="37" t="s">
        <v>16</v>
      </c>
      <c r="E9" s="38">
        <v>553</v>
      </c>
      <c r="F9" s="39">
        <v>21.54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4">
      <c r="A10" s="33"/>
      <c r="B10" s="35">
        <v>44272</v>
      </c>
      <c r="C10" s="36">
        <v>0.42808803240740739</v>
      </c>
      <c r="D10" s="37" t="s">
        <v>16</v>
      </c>
      <c r="E10" s="38">
        <v>363</v>
      </c>
      <c r="F10" s="39">
        <v>21.64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4">
      <c r="A11" s="33"/>
      <c r="B11" s="35">
        <v>44272</v>
      </c>
      <c r="C11" s="36">
        <v>0.42808875000000002</v>
      </c>
      <c r="D11" s="37" t="s">
        <v>16</v>
      </c>
      <c r="E11" s="38">
        <v>791</v>
      </c>
      <c r="F11" s="39">
        <v>21.64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4">
      <c r="A12" s="33"/>
      <c r="B12" s="35">
        <v>44272</v>
      </c>
      <c r="C12" s="36">
        <v>0.43139791666666666</v>
      </c>
      <c r="D12" s="37" t="s">
        <v>16</v>
      </c>
      <c r="E12" s="38">
        <v>480</v>
      </c>
      <c r="F12" s="39">
        <v>21.66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4">
      <c r="A13" s="33"/>
      <c r="B13" s="35">
        <v>44272</v>
      </c>
      <c r="C13" s="36">
        <v>0.43842069444444443</v>
      </c>
      <c r="D13" s="37" t="s">
        <v>16</v>
      </c>
      <c r="E13" s="38">
        <v>377</v>
      </c>
      <c r="F13" s="39">
        <v>21.78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4">
      <c r="A14" s="33"/>
      <c r="B14" s="35">
        <v>44272</v>
      </c>
      <c r="C14" s="36">
        <v>0.43885554398148147</v>
      </c>
      <c r="D14" s="37" t="s">
        <v>16</v>
      </c>
      <c r="E14" s="38">
        <v>419</v>
      </c>
      <c r="F14" s="39">
        <v>21.78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4">
      <c r="A15" s="33"/>
      <c r="B15" s="35">
        <v>44272</v>
      </c>
      <c r="C15" s="36">
        <v>0.44012903935185183</v>
      </c>
      <c r="D15" s="37" t="s">
        <v>16</v>
      </c>
      <c r="E15" s="38">
        <v>441</v>
      </c>
      <c r="F15" s="39">
        <v>21.78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4">
      <c r="A16" s="33"/>
      <c r="B16" s="35">
        <v>44272</v>
      </c>
      <c r="C16" s="36">
        <v>0.44302973379629629</v>
      </c>
      <c r="D16" s="37" t="s">
        <v>16</v>
      </c>
      <c r="E16" s="38">
        <v>586</v>
      </c>
      <c r="F16" s="39">
        <v>21.86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44272</v>
      </c>
      <c r="C17" s="36">
        <v>0.44365732638888888</v>
      </c>
      <c r="D17" s="37" t="s">
        <v>16</v>
      </c>
      <c r="E17" s="38">
        <v>88</v>
      </c>
      <c r="F17" s="39">
        <v>21.86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44272</v>
      </c>
      <c r="C18" s="36">
        <v>0.44384246527777776</v>
      </c>
      <c r="D18" s="37" t="s">
        <v>16</v>
      </c>
      <c r="E18" s="38">
        <v>336</v>
      </c>
      <c r="F18" s="39">
        <v>21.86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44272</v>
      </c>
      <c r="C19" s="36">
        <v>0.44484119212962964</v>
      </c>
      <c r="D19" s="37" t="s">
        <v>16</v>
      </c>
      <c r="E19" s="38">
        <v>1598</v>
      </c>
      <c r="F19" s="39">
        <v>21.86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44272</v>
      </c>
      <c r="C20" s="36">
        <v>0.44657945601851851</v>
      </c>
      <c r="D20" s="37" t="s">
        <v>16</v>
      </c>
      <c r="E20" s="38">
        <v>397</v>
      </c>
      <c r="F20" s="39">
        <v>21.86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44272</v>
      </c>
      <c r="C21" s="36">
        <v>0.45166601851851851</v>
      </c>
      <c r="D21" s="37" t="s">
        <v>16</v>
      </c>
      <c r="E21" s="38">
        <v>428</v>
      </c>
      <c r="F21" s="39">
        <v>21.92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44272</v>
      </c>
      <c r="C22" s="36">
        <v>0.45200714120370372</v>
      </c>
      <c r="D22" s="37" t="s">
        <v>16</v>
      </c>
      <c r="E22" s="38">
        <v>55</v>
      </c>
      <c r="F22" s="39">
        <v>21.92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44272</v>
      </c>
      <c r="C23" s="36">
        <v>0.45200714120370372</v>
      </c>
      <c r="D23" s="37" t="s">
        <v>16</v>
      </c>
      <c r="E23" s="38">
        <v>283</v>
      </c>
      <c r="F23" s="39">
        <v>21.92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44272</v>
      </c>
      <c r="C24" s="36">
        <v>0.45200714120370372</v>
      </c>
      <c r="D24" s="37" t="s">
        <v>16</v>
      </c>
      <c r="E24" s="38">
        <v>596</v>
      </c>
      <c r="F24" s="39">
        <v>21.92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44272</v>
      </c>
      <c r="C25" s="36">
        <v>0.45200877314814814</v>
      </c>
      <c r="D25" s="37" t="s">
        <v>16</v>
      </c>
      <c r="E25" s="38">
        <v>338</v>
      </c>
      <c r="F25" s="39">
        <v>21.92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44272</v>
      </c>
      <c r="C26" s="36">
        <v>0.46082937499999999</v>
      </c>
      <c r="D26" s="37" t="s">
        <v>16</v>
      </c>
      <c r="E26" s="38">
        <v>691</v>
      </c>
      <c r="F26" s="39">
        <v>21.96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44272</v>
      </c>
      <c r="C27" s="36">
        <v>0.4608307060185185</v>
      </c>
      <c r="D27" s="37" t="s">
        <v>16</v>
      </c>
      <c r="E27" s="38">
        <v>302</v>
      </c>
      <c r="F27" s="39">
        <v>21.94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44272</v>
      </c>
      <c r="C28" s="36">
        <v>0.4608307060185185</v>
      </c>
      <c r="D28" s="37" t="s">
        <v>16</v>
      </c>
      <c r="E28" s="38">
        <v>1012</v>
      </c>
      <c r="F28" s="39">
        <v>21.94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44272</v>
      </c>
      <c r="C29" s="36">
        <v>0.46338407407407406</v>
      </c>
      <c r="D29" s="37" t="s">
        <v>16</v>
      </c>
      <c r="E29" s="38">
        <v>100</v>
      </c>
      <c r="F29" s="39">
        <v>22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44272</v>
      </c>
      <c r="C30" s="36">
        <v>0.46338407407407406</v>
      </c>
      <c r="D30" s="37" t="s">
        <v>16</v>
      </c>
      <c r="E30" s="38">
        <v>36</v>
      </c>
      <c r="F30" s="39">
        <v>22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44272</v>
      </c>
      <c r="C31" s="36">
        <v>0.46338430555555554</v>
      </c>
      <c r="D31" s="37" t="s">
        <v>16</v>
      </c>
      <c r="E31" s="38">
        <v>465</v>
      </c>
      <c r="F31" s="39">
        <v>22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44272</v>
      </c>
      <c r="C32" s="36">
        <v>0.46500930555555553</v>
      </c>
      <c r="D32" s="37" t="s">
        <v>16</v>
      </c>
      <c r="E32" s="38">
        <v>25</v>
      </c>
      <c r="F32" s="39">
        <v>21.98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44272</v>
      </c>
      <c r="C33" s="36">
        <v>0.46500930555555553</v>
      </c>
      <c r="D33" s="37" t="s">
        <v>16</v>
      </c>
      <c r="E33" s="38">
        <v>316</v>
      </c>
      <c r="F33" s="39">
        <v>21.98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44272</v>
      </c>
      <c r="C34" s="36">
        <v>0.46553692129629631</v>
      </c>
      <c r="D34" s="37" t="s">
        <v>16</v>
      </c>
      <c r="E34" s="38">
        <v>419</v>
      </c>
      <c r="F34" s="39">
        <v>21.98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44272</v>
      </c>
      <c r="C35" s="36">
        <v>0.46863940972222223</v>
      </c>
      <c r="D35" s="37" t="s">
        <v>16</v>
      </c>
      <c r="E35" s="38">
        <v>469</v>
      </c>
      <c r="F35" s="39">
        <v>22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44272</v>
      </c>
      <c r="C36" s="36">
        <v>0.47238885416666665</v>
      </c>
      <c r="D36" s="37" t="s">
        <v>16</v>
      </c>
      <c r="E36" s="38">
        <v>118</v>
      </c>
      <c r="F36" s="39">
        <v>21.98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44272</v>
      </c>
      <c r="C37" s="36">
        <v>0.47238893518518521</v>
      </c>
      <c r="D37" s="37" t="s">
        <v>16</v>
      </c>
      <c r="E37" s="38">
        <v>278</v>
      </c>
      <c r="F37" s="39">
        <v>21.98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44272</v>
      </c>
      <c r="C38" s="36">
        <v>0.47239028935185184</v>
      </c>
      <c r="D38" s="37" t="s">
        <v>16</v>
      </c>
      <c r="E38" s="38">
        <v>811</v>
      </c>
      <c r="F38" s="39">
        <v>21.98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44272</v>
      </c>
      <c r="C39" s="36">
        <v>0.48185936342592595</v>
      </c>
      <c r="D39" s="37" t="s">
        <v>16</v>
      </c>
      <c r="E39" s="38">
        <v>375</v>
      </c>
      <c r="F39" s="39">
        <v>22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44272</v>
      </c>
      <c r="C40" s="36">
        <v>0.48646462962962961</v>
      </c>
      <c r="D40" s="37" t="s">
        <v>16</v>
      </c>
      <c r="E40" s="38">
        <v>1324</v>
      </c>
      <c r="F40" s="39">
        <v>22.04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44272</v>
      </c>
      <c r="C41" s="36">
        <v>0.48819826388888887</v>
      </c>
      <c r="D41" s="37" t="s">
        <v>16</v>
      </c>
      <c r="E41" s="38">
        <v>336</v>
      </c>
      <c r="F41" s="39">
        <v>22.04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44272</v>
      </c>
      <c r="C42" s="36">
        <v>0.48995776620370368</v>
      </c>
      <c r="D42" s="37" t="s">
        <v>16</v>
      </c>
      <c r="E42" s="38">
        <v>336</v>
      </c>
      <c r="F42" s="39">
        <v>22.04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44272</v>
      </c>
      <c r="C43" s="36">
        <v>0.49419417824074074</v>
      </c>
      <c r="D43" s="37" t="s">
        <v>16</v>
      </c>
      <c r="E43" s="38">
        <v>336</v>
      </c>
      <c r="F43" s="39">
        <v>22.1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44272</v>
      </c>
      <c r="C44" s="36">
        <v>0.4947845486111111</v>
      </c>
      <c r="D44" s="37" t="s">
        <v>16</v>
      </c>
      <c r="E44" s="38">
        <v>337</v>
      </c>
      <c r="F44" s="39">
        <v>22.1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44272</v>
      </c>
      <c r="C45" s="36">
        <v>0.49575686342592595</v>
      </c>
      <c r="D45" s="37" t="s">
        <v>16</v>
      </c>
      <c r="E45" s="38">
        <v>338</v>
      </c>
      <c r="F45" s="39">
        <v>22.1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44272</v>
      </c>
      <c r="C46" s="36">
        <v>0.49577468749999998</v>
      </c>
      <c r="D46" s="37" t="s">
        <v>16</v>
      </c>
      <c r="E46" s="38">
        <v>31</v>
      </c>
      <c r="F46" s="39">
        <v>22.08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44272</v>
      </c>
      <c r="C47" s="36">
        <v>0.49577468749999998</v>
      </c>
      <c r="D47" s="37" t="s">
        <v>16</v>
      </c>
      <c r="E47" s="38">
        <v>222</v>
      </c>
      <c r="F47" s="39">
        <v>22.08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44272</v>
      </c>
      <c r="C48" s="36">
        <v>0.49577468749999998</v>
      </c>
      <c r="D48" s="37" t="s">
        <v>16</v>
      </c>
      <c r="E48" s="38">
        <v>146</v>
      </c>
      <c r="F48" s="39">
        <v>22.08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44272</v>
      </c>
      <c r="C49" s="36">
        <v>0.49607819444444445</v>
      </c>
      <c r="D49" s="37" t="s">
        <v>16</v>
      </c>
      <c r="E49" s="38">
        <v>9</v>
      </c>
      <c r="F49" s="39">
        <v>22.06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44272</v>
      </c>
      <c r="C50" s="36">
        <v>0.49607828703703705</v>
      </c>
      <c r="D50" s="37" t="s">
        <v>16</v>
      </c>
      <c r="E50" s="38">
        <v>961</v>
      </c>
      <c r="F50" s="39">
        <v>22.06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44272</v>
      </c>
      <c r="C51" s="36">
        <v>0.49716287037037038</v>
      </c>
      <c r="D51" s="37" t="s">
        <v>16</v>
      </c>
      <c r="E51" s="38">
        <v>587</v>
      </c>
      <c r="F51" s="39">
        <v>22.04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44272</v>
      </c>
      <c r="C52" s="36">
        <v>0.50013230324074076</v>
      </c>
      <c r="D52" s="37" t="s">
        <v>16</v>
      </c>
      <c r="E52" s="38">
        <v>695</v>
      </c>
      <c r="F52" s="39">
        <v>21.98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44272</v>
      </c>
      <c r="C53" s="36">
        <v>0.50211119212962962</v>
      </c>
      <c r="D53" s="37" t="s">
        <v>16</v>
      </c>
      <c r="E53" s="38">
        <v>401</v>
      </c>
      <c r="F53" s="39">
        <v>21.98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44272</v>
      </c>
      <c r="C54" s="36">
        <v>0.50480247685185187</v>
      </c>
      <c r="D54" s="37" t="s">
        <v>16</v>
      </c>
      <c r="E54" s="38">
        <v>343</v>
      </c>
      <c r="F54" s="39">
        <v>21.98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44272</v>
      </c>
      <c r="C55" s="36">
        <v>0.51395291666666665</v>
      </c>
      <c r="D55" s="37" t="s">
        <v>16</v>
      </c>
      <c r="E55" s="38">
        <v>337</v>
      </c>
      <c r="F55" s="39">
        <v>22.04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44272</v>
      </c>
      <c r="C56" s="36">
        <v>0.51576778935185186</v>
      </c>
      <c r="D56" s="37" t="s">
        <v>16</v>
      </c>
      <c r="E56" s="38">
        <v>491</v>
      </c>
      <c r="F56" s="39">
        <v>22.06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44272</v>
      </c>
      <c r="C57" s="36">
        <v>0.51576886574074077</v>
      </c>
      <c r="D57" s="37" t="s">
        <v>16</v>
      </c>
      <c r="E57" s="38">
        <v>1209</v>
      </c>
      <c r="F57" s="39">
        <v>22.04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44272</v>
      </c>
      <c r="C58" s="36">
        <v>0.51587013888888889</v>
      </c>
      <c r="D58" s="37" t="s">
        <v>16</v>
      </c>
      <c r="E58" s="38">
        <v>415</v>
      </c>
      <c r="F58" s="39">
        <v>22.02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44272</v>
      </c>
      <c r="C59" s="36">
        <v>0.51803849537037039</v>
      </c>
      <c r="D59" s="37" t="s">
        <v>16</v>
      </c>
      <c r="E59" s="38">
        <v>185</v>
      </c>
      <c r="F59" s="39">
        <v>22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44272</v>
      </c>
      <c r="C60" s="36">
        <v>0.51803850694444442</v>
      </c>
      <c r="D60" s="37" t="s">
        <v>16</v>
      </c>
      <c r="E60" s="38">
        <v>175</v>
      </c>
      <c r="F60" s="39">
        <v>22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44272</v>
      </c>
      <c r="C61" s="36">
        <v>0.52258766203703699</v>
      </c>
      <c r="D61" s="37" t="s">
        <v>16</v>
      </c>
      <c r="E61" s="38">
        <v>340</v>
      </c>
      <c r="F61" s="39">
        <v>22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44272</v>
      </c>
      <c r="C62" s="36">
        <v>0.52258912037037042</v>
      </c>
      <c r="D62" s="37" t="s">
        <v>16</v>
      </c>
      <c r="E62" s="38">
        <v>643</v>
      </c>
      <c r="F62" s="39">
        <v>22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44272</v>
      </c>
      <c r="C63" s="36">
        <v>0.52540699074074071</v>
      </c>
      <c r="D63" s="37" t="s">
        <v>16</v>
      </c>
      <c r="E63" s="38">
        <v>347</v>
      </c>
      <c r="F63" s="39">
        <v>21.98</v>
      </c>
      <c r="G63" s="40" t="s">
        <v>17</v>
      </c>
      <c r="H63" s="38" t="s">
        <v>18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44272</v>
      </c>
      <c r="C64" s="36">
        <v>0.52681471064814811</v>
      </c>
      <c r="D64" s="37" t="s">
        <v>16</v>
      </c>
      <c r="E64" s="38">
        <v>367</v>
      </c>
      <c r="F64" s="39">
        <v>21.96</v>
      </c>
      <c r="G64" s="40" t="s">
        <v>17</v>
      </c>
      <c r="H64" s="38" t="s">
        <v>18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44272</v>
      </c>
      <c r="C65" s="36">
        <v>0.53016799768518519</v>
      </c>
      <c r="D65" s="37" t="s">
        <v>16</v>
      </c>
      <c r="E65" s="38">
        <v>365</v>
      </c>
      <c r="F65" s="39">
        <v>21.94</v>
      </c>
      <c r="G65" s="40" t="s">
        <v>17</v>
      </c>
      <c r="H65" s="38" t="s">
        <v>18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44272</v>
      </c>
      <c r="C66" s="36">
        <v>0.53118605324074075</v>
      </c>
      <c r="D66" s="37" t="s">
        <v>16</v>
      </c>
      <c r="E66" s="38">
        <v>646</v>
      </c>
      <c r="F66" s="39">
        <v>21.92</v>
      </c>
      <c r="G66" s="40" t="s">
        <v>17</v>
      </c>
      <c r="H66" s="38" t="s">
        <v>18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44272</v>
      </c>
      <c r="C67" s="36">
        <v>0.536197662037037</v>
      </c>
      <c r="D67" s="37" t="s">
        <v>16</v>
      </c>
      <c r="E67" s="38">
        <v>307</v>
      </c>
      <c r="F67" s="39">
        <v>21.96</v>
      </c>
      <c r="G67" s="40" t="s">
        <v>17</v>
      </c>
      <c r="H67" s="38" t="s">
        <v>18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44272</v>
      </c>
      <c r="C68" s="36">
        <v>0.536197662037037</v>
      </c>
      <c r="D68" s="37" t="s">
        <v>16</v>
      </c>
      <c r="E68" s="38">
        <v>32</v>
      </c>
      <c r="F68" s="39">
        <v>21.96</v>
      </c>
      <c r="G68" s="40" t="s">
        <v>17</v>
      </c>
      <c r="H68" s="38" t="s">
        <v>18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44272</v>
      </c>
      <c r="C69" s="36">
        <v>0.54132079861111115</v>
      </c>
      <c r="D69" s="37" t="s">
        <v>16</v>
      </c>
      <c r="E69" s="38">
        <v>1068</v>
      </c>
      <c r="F69" s="39">
        <v>21.98</v>
      </c>
      <c r="G69" s="40" t="s">
        <v>17</v>
      </c>
      <c r="H69" s="38" t="s">
        <v>18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44272</v>
      </c>
      <c r="C70" s="36">
        <v>0.54147599537037039</v>
      </c>
      <c r="D70" s="37" t="s">
        <v>16</v>
      </c>
      <c r="E70" s="38">
        <v>325</v>
      </c>
      <c r="F70" s="39">
        <v>21.98</v>
      </c>
      <c r="G70" s="40" t="s">
        <v>17</v>
      </c>
      <c r="H70" s="38" t="s">
        <v>18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44272</v>
      </c>
      <c r="C71" s="36">
        <v>0.55333659722222217</v>
      </c>
      <c r="D71" s="37" t="s">
        <v>16</v>
      </c>
      <c r="E71" s="38">
        <v>654</v>
      </c>
      <c r="F71" s="39">
        <v>21.98</v>
      </c>
      <c r="G71" s="40" t="s">
        <v>17</v>
      </c>
      <c r="H71" s="38" t="s">
        <v>18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44272</v>
      </c>
      <c r="C72" s="36">
        <v>0.56215846064814812</v>
      </c>
      <c r="D72" s="37" t="s">
        <v>16</v>
      </c>
      <c r="E72" s="38">
        <v>348</v>
      </c>
      <c r="F72" s="39">
        <v>22</v>
      </c>
      <c r="G72" s="40" t="s">
        <v>17</v>
      </c>
      <c r="H72" s="38" t="s">
        <v>18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44272</v>
      </c>
      <c r="C73" s="36">
        <v>0.56718700231481478</v>
      </c>
      <c r="D73" s="37" t="s">
        <v>16</v>
      </c>
      <c r="E73" s="38">
        <v>1027</v>
      </c>
      <c r="F73" s="39">
        <v>22.02</v>
      </c>
      <c r="G73" s="40" t="s">
        <v>17</v>
      </c>
      <c r="H73" s="38" t="s">
        <v>18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44272</v>
      </c>
      <c r="C74" s="36">
        <v>0.56718700231481478</v>
      </c>
      <c r="D74" s="37" t="s">
        <v>16</v>
      </c>
      <c r="E74" s="38">
        <v>282</v>
      </c>
      <c r="F74" s="39">
        <v>22.02</v>
      </c>
      <c r="G74" s="40" t="s">
        <v>17</v>
      </c>
      <c r="H74" s="38" t="s">
        <v>18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44272</v>
      </c>
      <c r="C75" s="36">
        <v>0.56718700231481478</v>
      </c>
      <c r="D75" s="37" t="s">
        <v>16</v>
      </c>
      <c r="E75" s="38">
        <v>107</v>
      </c>
      <c r="F75" s="39">
        <v>22.02</v>
      </c>
      <c r="G75" s="40" t="s">
        <v>17</v>
      </c>
      <c r="H75" s="38" t="s">
        <v>18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>
        <v>44272</v>
      </c>
      <c r="C76" s="36">
        <v>0.57002454861111107</v>
      </c>
      <c r="D76" s="37" t="s">
        <v>16</v>
      </c>
      <c r="E76" s="38">
        <v>913</v>
      </c>
      <c r="F76" s="39">
        <v>21.98</v>
      </c>
      <c r="G76" s="40" t="s">
        <v>17</v>
      </c>
      <c r="H76" s="38" t="s">
        <v>18</v>
      </c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>
        <v>44272</v>
      </c>
      <c r="C77" s="36">
        <v>0.5805109259259259</v>
      </c>
      <c r="D77" s="37" t="s">
        <v>16</v>
      </c>
      <c r="E77" s="38">
        <v>432</v>
      </c>
      <c r="F77" s="39">
        <v>22.06</v>
      </c>
      <c r="G77" s="40" t="s">
        <v>17</v>
      </c>
      <c r="H77" s="38" t="s">
        <v>18</v>
      </c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>
        <v>44272</v>
      </c>
      <c r="C78" s="36">
        <v>0.5833390277777778</v>
      </c>
      <c r="D78" s="37" t="s">
        <v>16</v>
      </c>
      <c r="E78" s="38">
        <v>456</v>
      </c>
      <c r="F78" s="39">
        <v>22.08</v>
      </c>
      <c r="G78" s="40" t="s">
        <v>17</v>
      </c>
      <c r="H78" s="38" t="s">
        <v>18</v>
      </c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>
        <v>44272</v>
      </c>
      <c r="C79" s="36">
        <v>0.5833390277777778</v>
      </c>
      <c r="D79" s="37" t="s">
        <v>16</v>
      </c>
      <c r="E79" s="38">
        <v>351</v>
      </c>
      <c r="F79" s="39">
        <v>22.08</v>
      </c>
      <c r="G79" s="40" t="s">
        <v>17</v>
      </c>
      <c r="H79" s="38" t="s">
        <v>18</v>
      </c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>
        <v>44272</v>
      </c>
      <c r="C80" s="36">
        <v>0.58334216435185182</v>
      </c>
      <c r="D80" s="37" t="s">
        <v>16</v>
      </c>
      <c r="E80" s="38">
        <v>462</v>
      </c>
      <c r="F80" s="39">
        <v>22.08</v>
      </c>
      <c r="G80" s="40" t="s">
        <v>17</v>
      </c>
      <c r="H80" s="38" t="s">
        <v>18</v>
      </c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>
        <v>44272</v>
      </c>
      <c r="C81" s="36">
        <v>0.58895306712962958</v>
      </c>
      <c r="D81" s="37" t="s">
        <v>16</v>
      </c>
      <c r="E81" s="38">
        <v>447</v>
      </c>
      <c r="F81" s="39">
        <v>22.04</v>
      </c>
      <c r="G81" s="40" t="s">
        <v>17</v>
      </c>
      <c r="H81" s="38" t="s">
        <v>18</v>
      </c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>
        <v>44272</v>
      </c>
      <c r="C82" s="36">
        <v>0.59430865740740746</v>
      </c>
      <c r="D82" s="37" t="s">
        <v>16</v>
      </c>
      <c r="E82" s="38">
        <v>358</v>
      </c>
      <c r="F82" s="39">
        <v>22.02</v>
      </c>
      <c r="G82" s="40" t="s">
        <v>17</v>
      </c>
      <c r="H82" s="38" t="s">
        <v>18</v>
      </c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>
        <v>44272</v>
      </c>
      <c r="C83" s="36">
        <v>0.5974800925925926</v>
      </c>
      <c r="D83" s="37" t="s">
        <v>16</v>
      </c>
      <c r="E83" s="38">
        <v>37</v>
      </c>
      <c r="F83" s="39">
        <v>22</v>
      </c>
      <c r="G83" s="40" t="s">
        <v>17</v>
      </c>
      <c r="H83" s="38" t="s">
        <v>18</v>
      </c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>
        <v>44272</v>
      </c>
      <c r="C84" s="36">
        <v>0.59777712962962959</v>
      </c>
      <c r="D84" s="37" t="s">
        <v>16</v>
      </c>
      <c r="E84" s="38">
        <v>400</v>
      </c>
      <c r="F84" s="39">
        <v>22</v>
      </c>
      <c r="G84" s="40" t="s">
        <v>17</v>
      </c>
      <c r="H84" s="38" t="s">
        <v>18</v>
      </c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>
        <v>44272</v>
      </c>
      <c r="C85" s="36">
        <v>0.59797309027777779</v>
      </c>
      <c r="D85" s="37" t="s">
        <v>16</v>
      </c>
      <c r="E85" s="38">
        <v>10</v>
      </c>
      <c r="F85" s="39">
        <v>22</v>
      </c>
      <c r="G85" s="40" t="s">
        <v>17</v>
      </c>
      <c r="H85" s="38" t="s">
        <v>18</v>
      </c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>
        <v>44272</v>
      </c>
      <c r="C86" s="36">
        <v>0.59826978009259257</v>
      </c>
      <c r="D86" s="37" t="s">
        <v>16</v>
      </c>
      <c r="E86" s="38">
        <v>455</v>
      </c>
      <c r="F86" s="39">
        <v>22</v>
      </c>
      <c r="G86" s="40" t="s">
        <v>17</v>
      </c>
      <c r="H86" s="38" t="s">
        <v>18</v>
      </c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>
        <v>44272</v>
      </c>
      <c r="C87" s="36">
        <v>0.60452878472222227</v>
      </c>
      <c r="D87" s="37" t="s">
        <v>16</v>
      </c>
      <c r="E87" s="38">
        <v>288</v>
      </c>
      <c r="F87" s="39">
        <v>22</v>
      </c>
      <c r="G87" s="40" t="s">
        <v>17</v>
      </c>
      <c r="H87" s="38" t="s">
        <v>18</v>
      </c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>
        <v>44272</v>
      </c>
      <c r="C88" s="36">
        <v>0.60452878472222227</v>
      </c>
      <c r="D88" s="37" t="s">
        <v>16</v>
      </c>
      <c r="E88" s="38">
        <v>600</v>
      </c>
      <c r="F88" s="39">
        <v>22</v>
      </c>
      <c r="G88" s="40" t="s">
        <v>17</v>
      </c>
      <c r="H88" s="38" t="s">
        <v>18</v>
      </c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>
        <v>44272</v>
      </c>
      <c r="C89" s="36">
        <v>0.60452878472222227</v>
      </c>
      <c r="D89" s="37" t="s">
        <v>16</v>
      </c>
      <c r="E89" s="38">
        <v>106</v>
      </c>
      <c r="F89" s="39">
        <v>22</v>
      </c>
      <c r="G89" s="40" t="s">
        <v>17</v>
      </c>
      <c r="H89" s="38" t="s">
        <v>18</v>
      </c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>
        <v>44272</v>
      </c>
      <c r="C90" s="36">
        <v>0.60453002314814819</v>
      </c>
      <c r="D90" s="37" t="s">
        <v>16</v>
      </c>
      <c r="E90" s="38">
        <v>707</v>
      </c>
      <c r="F90" s="39">
        <v>22</v>
      </c>
      <c r="G90" s="40" t="s">
        <v>17</v>
      </c>
      <c r="H90" s="38" t="s">
        <v>18</v>
      </c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>
        <v>44272</v>
      </c>
      <c r="C91" s="36">
        <v>0.60453002314814819</v>
      </c>
      <c r="D91" s="37" t="s">
        <v>16</v>
      </c>
      <c r="E91" s="38">
        <v>181</v>
      </c>
      <c r="F91" s="39">
        <v>22</v>
      </c>
      <c r="G91" s="40" t="s">
        <v>17</v>
      </c>
      <c r="H91" s="38" t="s">
        <v>18</v>
      </c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>
        <v>44272</v>
      </c>
      <c r="C92" s="36">
        <v>0.6099487731481481</v>
      </c>
      <c r="D92" s="37" t="s">
        <v>16</v>
      </c>
      <c r="E92" s="38">
        <v>876</v>
      </c>
      <c r="F92" s="39">
        <v>21.96</v>
      </c>
      <c r="G92" s="40" t="s">
        <v>17</v>
      </c>
      <c r="H92" s="38" t="s">
        <v>18</v>
      </c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>
        <v>44272</v>
      </c>
      <c r="C93" s="36">
        <v>0.61083454861111108</v>
      </c>
      <c r="D93" s="37" t="s">
        <v>16</v>
      </c>
      <c r="E93" s="38">
        <v>300</v>
      </c>
      <c r="F93" s="39">
        <v>21.94</v>
      </c>
      <c r="G93" s="40" t="s">
        <v>17</v>
      </c>
      <c r="H93" s="38" t="s">
        <v>18</v>
      </c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>
        <v>44272</v>
      </c>
      <c r="C94" s="36">
        <v>0.61083454861111108</v>
      </c>
      <c r="D94" s="37" t="s">
        <v>16</v>
      </c>
      <c r="E94" s="38">
        <v>75</v>
      </c>
      <c r="F94" s="39">
        <v>21.94</v>
      </c>
      <c r="G94" s="40" t="s">
        <v>17</v>
      </c>
      <c r="H94" s="38" t="s">
        <v>18</v>
      </c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>
        <v>44272</v>
      </c>
      <c r="C95" s="36">
        <v>0.62247376157407408</v>
      </c>
      <c r="D95" s="37" t="s">
        <v>16</v>
      </c>
      <c r="E95" s="38">
        <v>1353</v>
      </c>
      <c r="F95" s="39">
        <v>21.94</v>
      </c>
      <c r="G95" s="40" t="s">
        <v>17</v>
      </c>
      <c r="H95" s="38" t="s">
        <v>18</v>
      </c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>
        <v>44272</v>
      </c>
      <c r="C96" s="36">
        <v>0.62247596064814814</v>
      </c>
      <c r="D96" s="37" t="s">
        <v>16</v>
      </c>
      <c r="E96" s="38">
        <v>708</v>
      </c>
      <c r="F96" s="39">
        <v>21.94</v>
      </c>
      <c r="G96" s="40" t="s">
        <v>17</v>
      </c>
      <c r="H96" s="38" t="s">
        <v>18</v>
      </c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>
        <v>44272</v>
      </c>
      <c r="C97" s="36">
        <v>0.62247596064814814</v>
      </c>
      <c r="D97" s="37" t="s">
        <v>16</v>
      </c>
      <c r="E97" s="38">
        <v>523</v>
      </c>
      <c r="F97" s="39">
        <v>21.94</v>
      </c>
      <c r="G97" s="40" t="s">
        <v>17</v>
      </c>
      <c r="H97" s="38" t="s">
        <v>18</v>
      </c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>
        <v>44272</v>
      </c>
      <c r="C98" s="36">
        <v>0.62247596064814814</v>
      </c>
      <c r="D98" s="37" t="s">
        <v>16</v>
      </c>
      <c r="E98" s="38">
        <v>130</v>
      </c>
      <c r="F98" s="39">
        <v>21.94</v>
      </c>
      <c r="G98" s="40" t="s">
        <v>17</v>
      </c>
      <c r="H98" s="38" t="s">
        <v>18</v>
      </c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>
        <v>44272</v>
      </c>
      <c r="C99" s="36">
        <v>0.62329497685185187</v>
      </c>
      <c r="D99" s="37" t="s">
        <v>16</v>
      </c>
      <c r="E99" s="38">
        <v>69</v>
      </c>
      <c r="F99" s="39">
        <v>21.94</v>
      </c>
      <c r="G99" s="40" t="s">
        <v>17</v>
      </c>
      <c r="H99" s="38" t="s">
        <v>18</v>
      </c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>
        <v>44272</v>
      </c>
      <c r="C100" s="36">
        <v>0.6234431597222222</v>
      </c>
      <c r="D100" s="37" t="s">
        <v>16</v>
      </c>
      <c r="E100" s="38">
        <v>887</v>
      </c>
      <c r="F100" s="39">
        <v>21.94</v>
      </c>
      <c r="G100" s="40" t="s">
        <v>17</v>
      </c>
      <c r="H100" s="38" t="s">
        <v>18</v>
      </c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>
        <v>44272</v>
      </c>
      <c r="C101" s="36">
        <v>0.6234431597222222</v>
      </c>
      <c r="D101" s="37" t="s">
        <v>16</v>
      </c>
      <c r="E101" s="38">
        <v>12</v>
      </c>
      <c r="F101" s="39">
        <v>21.94</v>
      </c>
      <c r="G101" s="40" t="s">
        <v>17</v>
      </c>
      <c r="H101" s="38" t="s">
        <v>18</v>
      </c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>
        <v>44272</v>
      </c>
      <c r="C102" s="36">
        <v>0.62444902777777778</v>
      </c>
      <c r="D102" s="37" t="s">
        <v>16</v>
      </c>
      <c r="E102" s="38">
        <v>296</v>
      </c>
      <c r="F102" s="39">
        <v>21.92</v>
      </c>
      <c r="G102" s="40" t="s">
        <v>17</v>
      </c>
      <c r="H102" s="38" t="s">
        <v>18</v>
      </c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>
        <v>44272</v>
      </c>
      <c r="C103" s="36">
        <v>0.62630618055555554</v>
      </c>
      <c r="D103" s="37" t="s">
        <v>16</v>
      </c>
      <c r="E103" s="38">
        <v>370</v>
      </c>
      <c r="F103" s="39">
        <v>21.94</v>
      </c>
      <c r="G103" s="40" t="s">
        <v>17</v>
      </c>
      <c r="H103" s="38" t="s">
        <v>18</v>
      </c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>
        <v>44272</v>
      </c>
      <c r="C104" s="36">
        <v>0.62833491898148153</v>
      </c>
      <c r="D104" s="37" t="s">
        <v>16</v>
      </c>
      <c r="E104" s="38">
        <v>238</v>
      </c>
      <c r="F104" s="39">
        <v>21.92</v>
      </c>
      <c r="G104" s="40" t="s">
        <v>17</v>
      </c>
      <c r="H104" s="38" t="s">
        <v>18</v>
      </c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>
        <v>44272</v>
      </c>
      <c r="C105" s="36">
        <v>0.62836928240740741</v>
      </c>
      <c r="D105" s="37" t="s">
        <v>16</v>
      </c>
      <c r="E105" s="38">
        <v>548</v>
      </c>
      <c r="F105" s="39">
        <v>21.92</v>
      </c>
      <c r="G105" s="40" t="s">
        <v>17</v>
      </c>
      <c r="H105" s="38" t="s">
        <v>18</v>
      </c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>
        <v>44272</v>
      </c>
      <c r="C106" s="36">
        <v>0.63446093749999999</v>
      </c>
      <c r="D106" s="37" t="s">
        <v>16</v>
      </c>
      <c r="E106" s="38">
        <v>471</v>
      </c>
      <c r="F106" s="39">
        <v>21.88</v>
      </c>
      <c r="G106" s="40" t="s">
        <v>17</v>
      </c>
      <c r="H106" s="38" t="s">
        <v>18</v>
      </c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>
        <v>44272</v>
      </c>
      <c r="C107" s="36">
        <v>0.64091113425925927</v>
      </c>
      <c r="D107" s="37" t="s">
        <v>16</v>
      </c>
      <c r="E107" s="38">
        <v>600</v>
      </c>
      <c r="F107" s="39">
        <v>21.94</v>
      </c>
      <c r="G107" s="40" t="s">
        <v>17</v>
      </c>
      <c r="H107" s="38" t="s">
        <v>18</v>
      </c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>
        <v>44272</v>
      </c>
      <c r="C108" s="36">
        <v>0.64091113425925927</v>
      </c>
      <c r="D108" s="37" t="s">
        <v>16</v>
      </c>
      <c r="E108" s="38">
        <v>245</v>
      </c>
      <c r="F108" s="39">
        <v>21.94</v>
      </c>
      <c r="G108" s="40" t="s">
        <v>17</v>
      </c>
      <c r="H108" s="38" t="s">
        <v>18</v>
      </c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>
        <v>44272</v>
      </c>
      <c r="C109" s="36">
        <v>0.64091248842592596</v>
      </c>
      <c r="D109" s="37" t="s">
        <v>16</v>
      </c>
      <c r="E109" s="38">
        <v>500</v>
      </c>
      <c r="F109" s="39">
        <v>21.94</v>
      </c>
      <c r="G109" s="40" t="s">
        <v>17</v>
      </c>
      <c r="H109" s="38" t="s">
        <v>18</v>
      </c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>
        <v>44272</v>
      </c>
      <c r="C110" s="36">
        <v>0.64296959490740746</v>
      </c>
      <c r="D110" s="37" t="s">
        <v>16</v>
      </c>
      <c r="E110" s="38">
        <v>408</v>
      </c>
      <c r="F110" s="39">
        <v>21.94</v>
      </c>
      <c r="G110" s="40" t="s">
        <v>17</v>
      </c>
      <c r="H110" s="38" t="s">
        <v>18</v>
      </c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>
        <v>44272</v>
      </c>
      <c r="C111" s="36">
        <v>0.64297089120370365</v>
      </c>
      <c r="D111" s="37" t="s">
        <v>16</v>
      </c>
      <c r="E111" s="38">
        <v>1267</v>
      </c>
      <c r="F111" s="39">
        <v>21.94</v>
      </c>
      <c r="G111" s="40" t="s">
        <v>17</v>
      </c>
      <c r="H111" s="38" t="s">
        <v>18</v>
      </c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>
        <v>44272</v>
      </c>
      <c r="C112" s="36">
        <v>0.64817650462962961</v>
      </c>
      <c r="D112" s="37" t="s">
        <v>16</v>
      </c>
      <c r="E112" s="38">
        <v>1506</v>
      </c>
      <c r="F112" s="39">
        <v>21.96</v>
      </c>
      <c r="G112" s="40" t="s">
        <v>17</v>
      </c>
      <c r="H112" s="38" t="s">
        <v>18</v>
      </c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>
        <v>44272</v>
      </c>
      <c r="C113" s="36">
        <v>0.64830859953703701</v>
      </c>
      <c r="D113" s="37" t="s">
        <v>16</v>
      </c>
      <c r="E113" s="38">
        <v>350</v>
      </c>
      <c r="F113" s="39">
        <v>21.96</v>
      </c>
      <c r="G113" s="40" t="s">
        <v>17</v>
      </c>
      <c r="H113" s="38" t="s">
        <v>18</v>
      </c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>
        <v>44272</v>
      </c>
      <c r="C114" s="36">
        <v>0.65191680555555553</v>
      </c>
      <c r="D114" s="37" t="s">
        <v>16</v>
      </c>
      <c r="E114" s="38">
        <v>502</v>
      </c>
      <c r="F114" s="39">
        <v>21.98</v>
      </c>
      <c r="G114" s="40" t="s">
        <v>17</v>
      </c>
      <c r="H114" s="38" t="s">
        <v>18</v>
      </c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>
        <v>44272</v>
      </c>
      <c r="C115" s="36">
        <v>0.66002737268518519</v>
      </c>
      <c r="D115" s="37" t="s">
        <v>16</v>
      </c>
      <c r="E115" s="38">
        <v>502</v>
      </c>
      <c r="F115" s="39">
        <v>22.04</v>
      </c>
      <c r="G115" s="40" t="s">
        <v>17</v>
      </c>
      <c r="H115" s="38" t="s">
        <v>18</v>
      </c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>
        <v>44272</v>
      </c>
      <c r="C116" s="36">
        <v>0.66002833333333333</v>
      </c>
      <c r="D116" s="37" t="s">
        <v>16</v>
      </c>
      <c r="E116" s="38">
        <v>121</v>
      </c>
      <c r="F116" s="39">
        <v>22.04</v>
      </c>
      <c r="G116" s="40" t="s">
        <v>17</v>
      </c>
      <c r="H116" s="38" t="s">
        <v>18</v>
      </c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>
        <v>44272</v>
      </c>
      <c r="C117" s="36">
        <v>0.66002834490740736</v>
      </c>
      <c r="D117" s="37" t="s">
        <v>16</v>
      </c>
      <c r="E117" s="38">
        <v>1458</v>
      </c>
      <c r="F117" s="39">
        <v>22.04</v>
      </c>
      <c r="G117" s="40" t="s">
        <v>17</v>
      </c>
      <c r="H117" s="38" t="s">
        <v>18</v>
      </c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>
        <v>44272</v>
      </c>
      <c r="C118" s="36">
        <v>0.66026217592592595</v>
      </c>
      <c r="D118" s="37" t="s">
        <v>16</v>
      </c>
      <c r="E118" s="38">
        <v>339</v>
      </c>
      <c r="F118" s="39">
        <v>22.04</v>
      </c>
      <c r="G118" s="40" t="s">
        <v>17</v>
      </c>
      <c r="H118" s="38" t="s">
        <v>18</v>
      </c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>
        <v>44272</v>
      </c>
      <c r="C119" s="36">
        <v>0.66462578703703701</v>
      </c>
      <c r="D119" s="37" t="s">
        <v>16</v>
      </c>
      <c r="E119" s="38">
        <v>778</v>
      </c>
      <c r="F119" s="39">
        <v>22.08</v>
      </c>
      <c r="G119" s="40" t="s">
        <v>17</v>
      </c>
      <c r="H119" s="38" t="s">
        <v>18</v>
      </c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>
        <v>44272</v>
      </c>
      <c r="C120" s="36">
        <v>0.66462667824074073</v>
      </c>
      <c r="D120" s="37" t="s">
        <v>16</v>
      </c>
      <c r="E120" s="38">
        <v>965</v>
      </c>
      <c r="F120" s="39">
        <v>22.08</v>
      </c>
      <c r="G120" s="40" t="s">
        <v>17</v>
      </c>
      <c r="H120" s="38" t="s">
        <v>18</v>
      </c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>
        <v>44272</v>
      </c>
      <c r="C121" s="36">
        <v>0.6646267939814815</v>
      </c>
      <c r="D121" s="37" t="s">
        <v>16</v>
      </c>
      <c r="E121" s="38">
        <v>19</v>
      </c>
      <c r="F121" s="39">
        <v>22.08</v>
      </c>
      <c r="G121" s="40" t="s">
        <v>17</v>
      </c>
      <c r="H121" s="38" t="s">
        <v>18</v>
      </c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>
        <v>44272</v>
      </c>
      <c r="C122" s="36">
        <v>0.66552883101851856</v>
      </c>
      <c r="D122" s="37" t="s">
        <v>16</v>
      </c>
      <c r="E122" s="38">
        <v>338</v>
      </c>
      <c r="F122" s="39">
        <v>22.08</v>
      </c>
      <c r="G122" s="40" t="s">
        <v>17</v>
      </c>
      <c r="H122" s="38" t="s">
        <v>18</v>
      </c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>
        <v>44272</v>
      </c>
      <c r="C123" s="36">
        <v>0.66623491898148146</v>
      </c>
      <c r="D123" s="37" t="s">
        <v>16</v>
      </c>
      <c r="E123" s="38">
        <v>339</v>
      </c>
      <c r="F123" s="39">
        <v>22.08</v>
      </c>
      <c r="G123" s="40" t="s">
        <v>17</v>
      </c>
      <c r="H123" s="38" t="s">
        <v>18</v>
      </c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>
        <v>44272</v>
      </c>
      <c r="C124" s="36">
        <v>0.66628273148148143</v>
      </c>
      <c r="D124" s="37" t="s">
        <v>16</v>
      </c>
      <c r="E124" s="38">
        <v>1526</v>
      </c>
      <c r="F124" s="39">
        <v>22.06</v>
      </c>
      <c r="G124" s="40" t="s">
        <v>17</v>
      </c>
      <c r="H124" s="38" t="s">
        <v>18</v>
      </c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>
        <v>44272</v>
      </c>
      <c r="C125" s="36">
        <v>0.67055135416666667</v>
      </c>
      <c r="D125" s="37" t="s">
        <v>16</v>
      </c>
      <c r="E125" s="38">
        <v>734</v>
      </c>
      <c r="F125" s="39">
        <v>22.06</v>
      </c>
      <c r="G125" s="40" t="s">
        <v>17</v>
      </c>
      <c r="H125" s="38" t="s">
        <v>18</v>
      </c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>
        <v>44272</v>
      </c>
      <c r="C126" s="36">
        <v>0.67055293981481479</v>
      </c>
      <c r="D126" s="37" t="s">
        <v>16</v>
      </c>
      <c r="E126" s="38">
        <v>1241</v>
      </c>
      <c r="F126" s="39">
        <v>22.06</v>
      </c>
      <c r="G126" s="40" t="s">
        <v>17</v>
      </c>
      <c r="H126" s="38" t="s">
        <v>18</v>
      </c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>
        <v>44272</v>
      </c>
      <c r="C127" s="36">
        <v>0.67805950231481482</v>
      </c>
      <c r="D127" s="37" t="s">
        <v>16</v>
      </c>
      <c r="E127" s="38">
        <v>1282</v>
      </c>
      <c r="F127" s="39">
        <v>21.98</v>
      </c>
      <c r="G127" s="40" t="s">
        <v>17</v>
      </c>
      <c r="H127" s="38" t="s">
        <v>18</v>
      </c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>
        <v>44272</v>
      </c>
      <c r="C128" s="36">
        <v>0.67885174768518519</v>
      </c>
      <c r="D128" s="37" t="s">
        <v>16</v>
      </c>
      <c r="E128" s="38">
        <v>339</v>
      </c>
      <c r="F128" s="39">
        <v>21.98</v>
      </c>
      <c r="G128" s="40" t="s">
        <v>17</v>
      </c>
      <c r="H128" s="38" t="s">
        <v>18</v>
      </c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>
        <v>44272</v>
      </c>
      <c r="C129" s="36">
        <v>0.68100486111111114</v>
      </c>
      <c r="D129" s="37" t="s">
        <v>16</v>
      </c>
      <c r="E129" s="38">
        <v>594</v>
      </c>
      <c r="F129" s="39">
        <v>22.02</v>
      </c>
      <c r="G129" s="40" t="s">
        <v>17</v>
      </c>
      <c r="H129" s="38" t="s">
        <v>18</v>
      </c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>
        <v>44272</v>
      </c>
      <c r="C130" s="36">
        <v>0.68100633101851848</v>
      </c>
      <c r="D130" s="37" t="s">
        <v>16</v>
      </c>
      <c r="E130" s="38">
        <v>947</v>
      </c>
      <c r="F130" s="39">
        <v>22.02</v>
      </c>
      <c r="G130" s="40" t="s">
        <v>17</v>
      </c>
      <c r="H130" s="38" t="s">
        <v>18</v>
      </c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>
        <v>44272</v>
      </c>
      <c r="C131" s="36">
        <v>0.68110820601851851</v>
      </c>
      <c r="D131" s="37" t="s">
        <v>16</v>
      </c>
      <c r="E131" s="38">
        <v>200</v>
      </c>
      <c r="F131" s="39">
        <v>22.02</v>
      </c>
      <c r="G131" s="40" t="s">
        <v>17</v>
      </c>
      <c r="H131" s="38" t="s">
        <v>18</v>
      </c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>
        <v>44272</v>
      </c>
      <c r="C132" s="36">
        <v>0.68121055555555554</v>
      </c>
      <c r="D132" s="37" t="s">
        <v>16</v>
      </c>
      <c r="E132" s="38">
        <v>150</v>
      </c>
      <c r="F132" s="39">
        <v>22.02</v>
      </c>
      <c r="G132" s="40" t="s">
        <v>17</v>
      </c>
      <c r="H132" s="38" t="s">
        <v>18</v>
      </c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>
        <v>44272</v>
      </c>
      <c r="C133" s="36">
        <v>0.68121055555555554</v>
      </c>
      <c r="D133" s="37" t="s">
        <v>16</v>
      </c>
      <c r="E133" s="38">
        <v>10</v>
      </c>
      <c r="F133" s="39">
        <v>22.02</v>
      </c>
      <c r="G133" s="40" t="s">
        <v>17</v>
      </c>
      <c r="H133" s="38" t="s">
        <v>18</v>
      </c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>
        <v>44272</v>
      </c>
      <c r="C134" s="36">
        <v>0.68413835648148147</v>
      </c>
      <c r="D134" s="37" t="s">
        <v>16</v>
      </c>
      <c r="E134" s="38">
        <v>415</v>
      </c>
      <c r="F134" s="39">
        <v>22.06</v>
      </c>
      <c r="G134" s="40" t="s">
        <v>17</v>
      </c>
      <c r="H134" s="38" t="s">
        <v>18</v>
      </c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>
        <v>44272</v>
      </c>
      <c r="C135" s="36">
        <v>0.68491702546296296</v>
      </c>
      <c r="D135" s="37" t="s">
        <v>16</v>
      </c>
      <c r="E135" s="38">
        <v>336</v>
      </c>
      <c r="F135" s="39">
        <v>22.06</v>
      </c>
      <c r="G135" s="40" t="s">
        <v>17</v>
      </c>
      <c r="H135" s="38" t="s">
        <v>18</v>
      </c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>
        <v>44272</v>
      </c>
      <c r="C136" s="36">
        <v>0.68576202546296294</v>
      </c>
      <c r="D136" s="37" t="s">
        <v>16</v>
      </c>
      <c r="E136" s="38">
        <v>340</v>
      </c>
      <c r="F136" s="39">
        <v>22.06</v>
      </c>
      <c r="G136" s="40" t="s">
        <v>17</v>
      </c>
      <c r="H136" s="38" t="s">
        <v>18</v>
      </c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>
        <v>44272</v>
      </c>
      <c r="C137" s="36">
        <v>0.68659543981481486</v>
      </c>
      <c r="D137" s="37" t="s">
        <v>16</v>
      </c>
      <c r="E137" s="38">
        <v>336</v>
      </c>
      <c r="F137" s="39">
        <v>22.06</v>
      </c>
      <c r="G137" s="40" t="s">
        <v>17</v>
      </c>
      <c r="H137" s="38" t="s">
        <v>18</v>
      </c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>
        <v>44272</v>
      </c>
      <c r="C138" s="36">
        <v>0.68712790509259258</v>
      </c>
      <c r="D138" s="37" t="s">
        <v>16</v>
      </c>
      <c r="E138" s="38">
        <v>338</v>
      </c>
      <c r="F138" s="39">
        <v>22.06</v>
      </c>
      <c r="G138" s="40" t="s">
        <v>17</v>
      </c>
      <c r="H138" s="38" t="s">
        <v>18</v>
      </c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>
        <v>44272</v>
      </c>
      <c r="C139" s="36">
        <v>0.68771723379629635</v>
      </c>
      <c r="D139" s="37" t="s">
        <v>16</v>
      </c>
      <c r="E139" s="38">
        <v>822</v>
      </c>
      <c r="F139" s="39">
        <v>22.04</v>
      </c>
      <c r="G139" s="40" t="s">
        <v>17</v>
      </c>
      <c r="H139" s="38" t="s">
        <v>18</v>
      </c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>
        <v>44272</v>
      </c>
      <c r="C140" s="36">
        <v>0.68771888888888888</v>
      </c>
      <c r="D140" s="37" t="s">
        <v>16</v>
      </c>
      <c r="E140" s="38">
        <v>678</v>
      </c>
      <c r="F140" s="39">
        <v>22.04</v>
      </c>
      <c r="G140" s="40" t="s">
        <v>17</v>
      </c>
      <c r="H140" s="38" t="s">
        <v>18</v>
      </c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>
        <v>44272</v>
      </c>
      <c r="C141" s="36">
        <v>0.687977650462963</v>
      </c>
      <c r="D141" s="37" t="s">
        <v>16</v>
      </c>
      <c r="E141" s="38">
        <v>401</v>
      </c>
      <c r="F141" s="39">
        <v>22.02</v>
      </c>
      <c r="G141" s="40" t="s">
        <v>17</v>
      </c>
      <c r="H141" s="38" t="s">
        <v>18</v>
      </c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>
        <v>44272</v>
      </c>
      <c r="C142" s="36">
        <v>0.69510322916666667</v>
      </c>
      <c r="D142" s="37" t="s">
        <v>16</v>
      </c>
      <c r="E142" s="38">
        <v>356</v>
      </c>
      <c r="F142" s="39">
        <v>22.04</v>
      </c>
      <c r="G142" s="40" t="s">
        <v>17</v>
      </c>
      <c r="H142" s="38" t="s">
        <v>18</v>
      </c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>
        <v>44272</v>
      </c>
      <c r="C143" s="36">
        <v>0.69510409722222222</v>
      </c>
      <c r="D143" s="37" t="s">
        <v>16</v>
      </c>
      <c r="E143" s="38">
        <v>966</v>
      </c>
      <c r="F143" s="39">
        <v>22.02</v>
      </c>
      <c r="G143" s="40" t="s">
        <v>17</v>
      </c>
      <c r="H143" s="38" t="s">
        <v>18</v>
      </c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>
        <v>44272</v>
      </c>
      <c r="C144" s="36">
        <v>0.69510409722222222</v>
      </c>
      <c r="D144" s="37" t="s">
        <v>16</v>
      </c>
      <c r="E144" s="38">
        <v>489</v>
      </c>
      <c r="F144" s="39">
        <v>22.04</v>
      </c>
      <c r="G144" s="40" t="s">
        <v>17</v>
      </c>
      <c r="H144" s="38" t="s">
        <v>18</v>
      </c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>
        <v>44272</v>
      </c>
      <c r="C145" s="36">
        <v>0.69565244212962962</v>
      </c>
      <c r="D145" s="37" t="s">
        <v>16</v>
      </c>
      <c r="E145" s="38">
        <v>127</v>
      </c>
      <c r="F145" s="39">
        <v>22.02</v>
      </c>
      <c r="G145" s="40" t="s">
        <v>17</v>
      </c>
      <c r="H145" s="38" t="s">
        <v>18</v>
      </c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>
        <v>44272</v>
      </c>
      <c r="C146" s="36">
        <v>0.69565252314814818</v>
      </c>
      <c r="D146" s="37" t="s">
        <v>16</v>
      </c>
      <c r="E146" s="38">
        <v>839</v>
      </c>
      <c r="F146" s="39">
        <v>22.02</v>
      </c>
      <c r="G146" s="40" t="s">
        <v>17</v>
      </c>
      <c r="H146" s="38" t="s">
        <v>18</v>
      </c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>
        <v>44272</v>
      </c>
      <c r="C147" s="36">
        <v>0.69759564814814812</v>
      </c>
      <c r="D147" s="37" t="s">
        <v>16</v>
      </c>
      <c r="E147" s="38">
        <v>393</v>
      </c>
      <c r="F147" s="39">
        <v>22</v>
      </c>
      <c r="G147" s="40" t="s">
        <v>17</v>
      </c>
      <c r="H147" s="38" t="s">
        <v>18</v>
      </c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>
        <v>44272</v>
      </c>
      <c r="C148" s="36">
        <v>0.70402162037037042</v>
      </c>
      <c r="D148" s="37" t="s">
        <v>16</v>
      </c>
      <c r="E148" s="38">
        <v>417</v>
      </c>
      <c r="F148" s="39">
        <v>22.02</v>
      </c>
      <c r="G148" s="40" t="s">
        <v>17</v>
      </c>
      <c r="H148" s="38" t="s">
        <v>18</v>
      </c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>
        <v>44272</v>
      </c>
      <c r="C149" s="36">
        <v>0.70402283564814816</v>
      </c>
      <c r="D149" s="37" t="s">
        <v>16</v>
      </c>
      <c r="E149" s="38">
        <v>419</v>
      </c>
      <c r="F149" s="39">
        <v>22</v>
      </c>
      <c r="G149" s="40" t="s">
        <v>17</v>
      </c>
      <c r="H149" s="38" t="s">
        <v>18</v>
      </c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>
        <v>44272</v>
      </c>
      <c r="C150" s="36">
        <v>0.70617050925925928</v>
      </c>
      <c r="D150" s="37" t="s">
        <v>16</v>
      </c>
      <c r="E150" s="38">
        <v>1115</v>
      </c>
      <c r="F150" s="39">
        <v>22.02</v>
      </c>
      <c r="G150" s="40" t="s">
        <v>17</v>
      </c>
      <c r="H150" s="38" t="s">
        <v>18</v>
      </c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>
        <v>44272</v>
      </c>
      <c r="C151" s="36">
        <v>0.70688653935185186</v>
      </c>
      <c r="D151" s="37" t="s">
        <v>16</v>
      </c>
      <c r="E151" s="38">
        <v>340</v>
      </c>
      <c r="F151" s="39">
        <v>22.02</v>
      </c>
      <c r="G151" s="40" t="s">
        <v>17</v>
      </c>
      <c r="H151" s="38" t="s">
        <v>18</v>
      </c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>
        <v>44272</v>
      </c>
      <c r="C152" s="36">
        <v>0.71469648148148146</v>
      </c>
      <c r="D152" s="37" t="s">
        <v>16</v>
      </c>
      <c r="E152" s="38">
        <v>1085</v>
      </c>
      <c r="F152" s="39">
        <v>22.02</v>
      </c>
      <c r="G152" s="40" t="s">
        <v>17</v>
      </c>
      <c r="H152" s="38" t="s">
        <v>18</v>
      </c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>
        <v>44272</v>
      </c>
      <c r="C153" s="36">
        <v>0.71469785879629633</v>
      </c>
      <c r="D153" s="37" t="s">
        <v>16</v>
      </c>
      <c r="E153" s="38">
        <v>1014</v>
      </c>
      <c r="F153" s="39">
        <v>22.02</v>
      </c>
      <c r="G153" s="40" t="s">
        <v>17</v>
      </c>
      <c r="H153" s="38" t="s">
        <v>18</v>
      </c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>
        <v>44272</v>
      </c>
      <c r="C154" s="36">
        <v>0.7147208796296296</v>
      </c>
      <c r="D154" s="37" t="s">
        <v>16</v>
      </c>
      <c r="E154" s="38">
        <v>1098</v>
      </c>
      <c r="F154" s="39">
        <v>22</v>
      </c>
      <c r="G154" s="40" t="s">
        <v>17</v>
      </c>
      <c r="H154" s="38" t="s">
        <v>18</v>
      </c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>
        <v>44272</v>
      </c>
      <c r="C155" s="36">
        <v>0.7155520486111111</v>
      </c>
      <c r="D155" s="37" t="s">
        <v>16</v>
      </c>
      <c r="E155" s="38">
        <v>341</v>
      </c>
      <c r="F155" s="39">
        <v>21.98</v>
      </c>
      <c r="G155" s="40" t="s">
        <v>17</v>
      </c>
      <c r="H155" s="38" t="s">
        <v>18</v>
      </c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>
        <v>44272</v>
      </c>
      <c r="C156" s="36">
        <v>0.71581314814814812</v>
      </c>
      <c r="D156" s="37" t="s">
        <v>16</v>
      </c>
      <c r="E156" s="38">
        <v>230</v>
      </c>
      <c r="F156" s="39">
        <v>21.94</v>
      </c>
      <c r="G156" s="40" t="s">
        <v>17</v>
      </c>
      <c r="H156" s="38" t="s">
        <v>18</v>
      </c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>
        <v>44272</v>
      </c>
      <c r="C157" s="36">
        <v>0.71584453703703699</v>
      </c>
      <c r="D157" s="37" t="s">
        <v>16</v>
      </c>
      <c r="E157" s="38">
        <v>536</v>
      </c>
      <c r="F157" s="39">
        <v>21.94</v>
      </c>
      <c r="G157" s="40" t="s">
        <v>17</v>
      </c>
      <c r="H157" s="38" t="s">
        <v>18</v>
      </c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>
        <v>44272</v>
      </c>
      <c r="C158" s="36">
        <v>0.71584453703703699</v>
      </c>
      <c r="D158" s="37" t="s">
        <v>16</v>
      </c>
      <c r="E158" s="38">
        <v>844</v>
      </c>
      <c r="F158" s="39">
        <v>21.94</v>
      </c>
      <c r="G158" s="40" t="s">
        <v>17</v>
      </c>
      <c r="H158" s="38" t="s">
        <v>18</v>
      </c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>
        <v>44272</v>
      </c>
      <c r="C159" s="36">
        <v>0.71630136574074077</v>
      </c>
      <c r="D159" s="37" t="s">
        <v>16</v>
      </c>
      <c r="E159" s="38">
        <v>363</v>
      </c>
      <c r="F159" s="39">
        <v>21.94</v>
      </c>
      <c r="G159" s="40" t="s">
        <v>17</v>
      </c>
      <c r="H159" s="38" t="s">
        <v>18</v>
      </c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>
        <v>44272</v>
      </c>
      <c r="C160" s="36">
        <v>0.72015041666666668</v>
      </c>
      <c r="D160" s="37" t="s">
        <v>16</v>
      </c>
      <c r="E160" s="38">
        <v>341</v>
      </c>
      <c r="F160" s="39">
        <v>21.96</v>
      </c>
      <c r="G160" s="40" t="s">
        <v>17</v>
      </c>
      <c r="H160" s="38" t="s">
        <v>18</v>
      </c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>
        <v>44272</v>
      </c>
      <c r="C161" s="36">
        <v>0.72206508101851852</v>
      </c>
      <c r="D161" s="37" t="s">
        <v>16</v>
      </c>
      <c r="E161" s="38">
        <v>1524</v>
      </c>
      <c r="F161" s="39">
        <v>21.96</v>
      </c>
      <c r="G161" s="40" t="s">
        <v>17</v>
      </c>
      <c r="H161" s="38" t="s">
        <v>18</v>
      </c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>
        <v>44272</v>
      </c>
      <c r="C162" s="36">
        <v>0.72206653935185183</v>
      </c>
      <c r="D162" s="37" t="s">
        <v>16</v>
      </c>
      <c r="E162" s="38">
        <v>970</v>
      </c>
      <c r="F162" s="39">
        <v>21.96</v>
      </c>
      <c r="G162" s="40" t="s">
        <v>17</v>
      </c>
      <c r="H162" s="38" t="s">
        <v>18</v>
      </c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>
        <v>44272</v>
      </c>
      <c r="C163" s="36">
        <v>0.72651091435185189</v>
      </c>
      <c r="D163" s="37" t="s">
        <v>16</v>
      </c>
      <c r="E163" s="38">
        <v>1632</v>
      </c>
      <c r="F163" s="39">
        <v>21.96</v>
      </c>
      <c r="G163" s="40" t="s">
        <v>17</v>
      </c>
      <c r="H163" s="38" t="s">
        <v>18</v>
      </c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>
        <v>44272</v>
      </c>
      <c r="C164" s="36">
        <v>0.72696929398148147</v>
      </c>
      <c r="D164" s="37" t="s">
        <v>16</v>
      </c>
      <c r="E164" s="38">
        <v>583</v>
      </c>
      <c r="F164" s="39">
        <v>21.96</v>
      </c>
      <c r="G164" s="40" t="s">
        <v>17</v>
      </c>
      <c r="H164" s="38" t="s">
        <v>18</v>
      </c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>
        <v>44272</v>
      </c>
      <c r="C165" s="36">
        <v>0.72759437500000002</v>
      </c>
      <c r="D165" s="37" t="s">
        <v>16</v>
      </c>
      <c r="E165" s="38">
        <v>565</v>
      </c>
      <c r="F165" s="39">
        <v>21.96</v>
      </c>
      <c r="G165" s="40" t="s">
        <v>17</v>
      </c>
      <c r="H165" s="38" t="s">
        <v>18</v>
      </c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>
        <v>44272</v>
      </c>
      <c r="C166" s="36">
        <v>0.7278678472222222</v>
      </c>
      <c r="D166" s="37" t="s">
        <v>16</v>
      </c>
      <c r="E166" s="38">
        <v>609</v>
      </c>
      <c r="F166" s="39">
        <v>21.94</v>
      </c>
      <c r="G166" s="40" t="s">
        <v>17</v>
      </c>
      <c r="H166" s="38" t="s">
        <v>18</v>
      </c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8"/>
      <c r="C167" s="38"/>
      <c r="D167" s="38"/>
      <c r="E167" s="38"/>
      <c r="F167" s="38"/>
      <c r="G167" s="38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8"/>
      <c r="C168" s="38"/>
      <c r="D168" s="38"/>
      <c r="E168" s="38"/>
      <c r="F168" s="38"/>
      <c r="G168" s="38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8"/>
      <c r="C169" s="38"/>
      <c r="D169" s="38"/>
      <c r="E169" s="38"/>
      <c r="F169" s="38"/>
      <c r="G169" s="38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8"/>
      <c r="C170" s="38"/>
      <c r="D170" s="38"/>
      <c r="E170" s="38"/>
      <c r="F170" s="38"/>
      <c r="G170" s="38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8"/>
      <c r="C171" s="38"/>
      <c r="D171" s="38"/>
      <c r="E171" s="38"/>
      <c r="F171" s="38"/>
      <c r="G171" s="38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8"/>
      <c r="C172" s="38"/>
      <c r="D172" s="38"/>
      <c r="E172" s="38"/>
      <c r="F172" s="38"/>
      <c r="G172" s="38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8"/>
      <c r="C173" s="38"/>
      <c r="D173" s="38"/>
      <c r="E173" s="38"/>
      <c r="F173" s="38"/>
      <c r="G173" s="38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8"/>
      <c r="C174" s="38"/>
      <c r="D174" s="38"/>
      <c r="E174" s="38"/>
      <c r="F174" s="38"/>
      <c r="G174" s="38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8"/>
      <c r="C175" s="38"/>
      <c r="D175" s="38"/>
      <c r="E175" s="38"/>
      <c r="F175" s="38"/>
      <c r="G175" s="38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8"/>
      <c r="C176" s="38"/>
      <c r="D176" s="38"/>
      <c r="E176" s="38"/>
      <c r="F176" s="38"/>
      <c r="G176" s="38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8"/>
      <c r="C177" s="38"/>
      <c r="D177" s="38"/>
      <c r="E177" s="38"/>
      <c r="F177" s="38"/>
      <c r="G177" s="38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8"/>
      <c r="C178" s="38"/>
      <c r="D178" s="38"/>
      <c r="E178" s="38"/>
      <c r="F178" s="38"/>
      <c r="G178" s="38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8"/>
      <c r="C179" s="38"/>
      <c r="D179" s="38"/>
      <c r="E179" s="38"/>
      <c r="F179" s="38"/>
      <c r="G179" s="38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8"/>
      <c r="C180" s="38"/>
      <c r="D180" s="38"/>
      <c r="E180" s="38"/>
      <c r="F180" s="38"/>
      <c r="G180" s="38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8"/>
      <c r="C181" s="38"/>
      <c r="D181" s="38"/>
      <c r="E181" s="38"/>
      <c r="F181" s="38"/>
      <c r="G181" s="38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8"/>
      <c r="C182" s="38"/>
      <c r="D182" s="38"/>
      <c r="E182" s="38"/>
      <c r="F182" s="38"/>
      <c r="G182" s="38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8"/>
      <c r="C183" s="38"/>
      <c r="D183" s="38"/>
      <c r="E183" s="38"/>
      <c r="F183" s="38"/>
      <c r="G183" s="38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8"/>
      <c r="C184" s="38"/>
      <c r="D184" s="38"/>
      <c r="E184" s="38"/>
      <c r="F184" s="38"/>
      <c r="G184" s="38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8"/>
      <c r="C185" s="38"/>
      <c r="D185" s="38"/>
      <c r="E185" s="38"/>
      <c r="F185" s="38"/>
      <c r="G185" s="38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8"/>
      <c r="C186" s="38"/>
      <c r="D186" s="38"/>
      <c r="E186" s="38"/>
      <c r="F186" s="38"/>
      <c r="G186" s="38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8"/>
      <c r="C187" s="38"/>
      <c r="D187" s="38"/>
      <c r="E187" s="38"/>
      <c r="F187" s="38"/>
      <c r="G187" s="38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8"/>
      <c r="C188" s="38"/>
      <c r="D188" s="38"/>
      <c r="E188" s="38"/>
      <c r="F188" s="38"/>
      <c r="G188" s="38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8"/>
      <c r="C189" s="38"/>
      <c r="D189" s="38"/>
      <c r="E189" s="38"/>
      <c r="F189" s="38"/>
      <c r="G189" s="38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8"/>
      <c r="C190" s="38"/>
      <c r="D190" s="38"/>
      <c r="E190" s="38"/>
      <c r="F190" s="38"/>
      <c r="G190" s="38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8"/>
      <c r="C191" s="38"/>
      <c r="D191" s="38"/>
      <c r="E191" s="38"/>
      <c r="F191" s="38"/>
      <c r="G191" s="38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8"/>
      <c r="C192" s="38"/>
      <c r="D192" s="38"/>
      <c r="E192" s="38"/>
      <c r="F192" s="38"/>
      <c r="G192" s="38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8"/>
      <c r="C193" s="38"/>
      <c r="D193" s="38"/>
      <c r="E193" s="38"/>
      <c r="F193" s="38"/>
      <c r="G193" s="38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8"/>
      <c r="C194" s="38"/>
      <c r="D194" s="38"/>
      <c r="E194" s="38"/>
      <c r="F194" s="38"/>
      <c r="G194" s="38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8"/>
      <c r="C195" s="38"/>
      <c r="D195" s="38"/>
      <c r="E195" s="38"/>
      <c r="F195" s="38"/>
      <c r="G195" s="38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8"/>
      <c r="C196" s="38"/>
      <c r="D196" s="38"/>
      <c r="E196" s="38"/>
      <c r="F196" s="38"/>
      <c r="G196" s="38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8"/>
      <c r="C197" s="38"/>
      <c r="D197" s="38"/>
      <c r="E197" s="38"/>
      <c r="F197" s="38"/>
      <c r="G197" s="38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8"/>
      <c r="C198" s="38"/>
      <c r="D198" s="38"/>
      <c r="E198" s="38"/>
      <c r="F198" s="38"/>
      <c r="G198" s="38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8"/>
      <c r="C199" s="38"/>
      <c r="D199" s="38"/>
      <c r="E199" s="38"/>
      <c r="F199" s="38"/>
      <c r="G199" s="38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8"/>
      <c r="C200" s="38"/>
      <c r="D200" s="38"/>
      <c r="E200" s="38"/>
      <c r="F200" s="38"/>
      <c r="G200" s="38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8"/>
      <c r="C201" s="38"/>
      <c r="D201" s="38"/>
      <c r="E201" s="38"/>
      <c r="F201" s="38"/>
      <c r="G201" s="38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8"/>
      <c r="C202" s="38"/>
      <c r="D202" s="38"/>
      <c r="E202" s="38"/>
      <c r="F202" s="38"/>
      <c r="G202" s="38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8"/>
      <c r="C203" s="38"/>
      <c r="D203" s="38"/>
      <c r="E203" s="38"/>
      <c r="F203" s="38"/>
      <c r="G203" s="38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8"/>
      <c r="C204" s="38"/>
      <c r="D204" s="38"/>
      <c r="E204" s="38"/>
      <c r="F204" s="38"/>
      <c r="G204" s="38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8"/>
      <c r="C205" s="38"/>
      <c r="D205" s="38"/>
      <c r="E205" s="38"/>
      <c r="F205" s="38"/>
      <c r="G205" s="38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8"/>
      <c r="C206" s="38"/>
      <c r="D206" s="38"/>
      <c r="E206" s="38"/>
      <c r="F206" s="38"/>
      <c r="G206" s="38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8"/>
      <c r="C207" s="38"/>
      <c r="D207" s="38"/>
      <c r="E207" s="38"/>
      <c r="F207" s="38"/>
      <c r="G207" s="38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8"/>
      <c r="C208" s="38"/>
      <c r="D208" s="38"/>
      <c r="E208" s="38"/>
      <c r="F208" s="38"/>
      <c r="G208" s="38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8"/>
      <c r="C209" s="38"/>
      <c r="D209" s="38"/>
      <c r="E209" s="38"/>
      <c r="F209" s="38"/>
      <c r="G209" s="38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8"/>
      <c r="C210" s="38"/>
      <c r="D210" s="38"/>
      <c r="E210" s="38"/>
      <c r="F210" s="38"/>
      <c r="G210" s="38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8"/>
      <c r="C211" s="38"/>
      <c r="D211" s="38"/>
      <c r="E211" s="38"/>
      <c r="F211" s="38"/>
      <c r="G211" s="38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8"/>
      <c r="C212" s="38"/>
      <c r="D212" s="38"/>
      <c r="E212" s="38"/>
      <c r="F212" s="38"/>
      <c r="G212" s="38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8"/>
      <c r="C213" s="38"/>
      <c r="D213" s="38"/>
      <c r="E213" s="38"/>
      <c r="F213" s="38"/>
      <c r="G213" s="38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8"/>
      <c r="C214" s="38"/>
      <c r="D214" s="38"/>
      <c r="E214" s="38"/>
      <c r="F214" s="38"/>
      <c r="G214" s="38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8"/>
      <c r="C215" s="38"/>
      <c r="D215" s="38"/>
      <c r="E215" s="38"/>
      <c r="F215" s="38"/>
      <c r="G215" s="38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8"/>
      <c r="C216" s="38"/>
      <c r="D216" s="38"/>
      <c r="E216" s="38"/>
      <c r="F216" s="38"/>
      <c r="G216" s="38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8"/>
      <c r="C217" s="38"/>
      <c r="D217" s="38"/>
      <c r="E217" s="38"/>
      <c r="F217" s="38"/>
      <c r="G217" s="38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8"/>
      <c r="C218" s="38"/>
      <c r="D218" s="38"/>
      <c r="E218" s="38"/>
      <c r="F218" s="38"/>
      <c r="G218" s="38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8"/>
      <c r="C219" s="38"/>
      <c r="D219" s="38"/>
      <c r="E219" s="38"/>
      <c r="F219" s="38"/>
      <c r="G219" s="38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8"/>
      <c r="C220" s="38"/>
      <c r="D220" s="38"/>
      <c r="E220" s="38"/>
      <c r="F220" s="38"/>
      <c r="G220" s="38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8"/>
      <c r="C221" s="38"/>
      <c r="D221" s="38"/>
      <c r="E221" s="38"/>
      <c r="F221" s="38"/>
      <c r="G221" s="38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8"/>
      <c r="C222" s="38"/>
      <c r="D222" s="38"/>
      <c r="E222" s="38"/>
      <c r="F222" s="38"/>
      <c r="G222" s="38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8"/>
      <c r="C223" s="38"/>
      <c r="D223" s="38"/>
      <c r="E223" s="38"/>
      <c r="F223" s="38"/>
      <c r="G223" s="38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8"/>
      <c r="C224" s="38"/>
      <c r="D224" s="38"/>
      <c r="E224" s="38"/>
      <c r="F224" s="38"/>
      <c r="G224" s="38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8"/>
      <c r="C225" s="38"/>
      <c r="D225" s="38"/>
      <c r="E225" s="38"/>
      <c r="F225" s="38"/>
      <c r="G225" s="38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8"/>
      <c r="C226" s="38"/>
      <c r="D226" s="38"/>
      <c r="E226" s="38"/>
      <c r="F226" s="38"/>
      <c r="G226" s="38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8"/>
      <c r="C227" s="38"/>
      <c r="D227" s="38"/>
      <c r="E227" s="38"/>
      <c r="F227" s="38"/>
      <c r="G227" s="38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8"/>
      <c r="C228" s="38"/>
      <c r="D228" s="38"/>
      <c r="E228" s="38"/>
      <c r="F228" s="38"/>
      <c r="G228" s="38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8"/>
      <c r="C229" s="38"/>
      <c r="D229" s="38"/>
      <c r="E229" s="38"/>
      <c r="F229" s="38"/>
      <c r="G229" s="38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8"/>
      <c r="C230" s="38"/>
      <c r="D230" s="38"/>
      <c r="E230" s="38"/>
      <c r="F230" s="38"/>
      <c r="G230" s="38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8"/>
      <c r="C231" s="38"/>
      <c r="D231" s="38"/>
      <c r="E231" s="38"/>
      <c r="F231" s="38"/>
      <c r="G231" s="38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8"/>
      <c r="C232" s="38"/>
      <c r="D232" s="38"/>
      <c r="E232" s="38"/>
      <c r="F232" s="38"/>
      <c r="G232" s="38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8"/>
      <c r="C233" s="38"/>
      <c r="D233" s="38"/>
      <c r="E233" s="38"/>
      <c r="F233" s="38"/>
      <c r="G233" s="38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8"/>
      <c r="C234" s="38"/>
      <c r="D234" s="38"/>
      <c r="E234" s="38"/>
      <c r="F234" s="38"/>
      <c r="G234" s="38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8"/>
      <c r="C235" s="38"/>
      <c r="D235" s="38"/>
      <c r="E235" s="38"/>
      <c r="F235" s="38"/>
      <c r="G235" s="38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8"/>
      <c r="C236" s="38"/>
      <c r="D236" s="38"/>
      <c r="E236" s="38"/>
      <c r="F236" s="38"/>
      <c r="G236" s="38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8"/>
      <c r="C237" s="38"/>
      <c r="D237" s="38"/>
      <c r="E237" s="38"/>
      <c r="F237" s="38"/>
      <c r="G237" s="38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8"/>
      <c r="C238" s="38"/>
      <c r="D238" s="38"/>
      <c r="E238" s="38"/>
      <c r="F238" s="38"/>
      <c r="G238" s="38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8"/>
      <c r="C239" s="38"/>
      <c r="D239" s="38"/>
      <c r="E239" s="38"/>
      <c r="F239" s="38"/>
      <c r="G239" s="38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8"/>
      <c r="C240" s="38"/>
      <c r="D240" s="38"/>
      <c r="E240" s="38"/>
      <c r="F240" s="38"/>
      <c r="G240" s="38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8"/>
      <c r="C241" s="38"/>
      <c r="D241" s="38"/>
      <c r="E241" s="38"/>
      <c r="F241" s="38"/>
      <c r="G241" s="38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8"/>
      <c r="C242" s="38"/>
      <c r="D242" s="38"/>
      <c r="E242" s="38"/>
      <c r="F242" s="38"/>
      <c r="G242" s="38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8"/>
      <c r="C243" s="38"/>
      <c r="D243" s="38"/>
      <c r="E243" s="38"/>
      <c r="F243" s="38"/>
      <c r="G243" s="38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8"/>
      <c r="C244" s="38"/>
      <c r="D244" s="38"/>
      <c r="E244" s="38"/>
      <c r="F244" s="38"/>
      <c r="G244" s="38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8"/>
      <c r="C245" s="38"/>
      <c r="D245" s="38"/>
      <c r="E245" s="38"/>
      <c r="F245" s="38"/>
      <c r="G245" s="38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8"/>
      <c r="C246" s="38"/>
      <c r="D246" s="38"/>
      <c r="E246" s="38"/>
      <c r="F246" s="38"/>
      <c r="G246" s="38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8"/>
      <c r="C247" s="38"/>
      <c r="D247" s="38"/>
      <c r="E247" s="38"/>
      <c r="F247" s="38"/>
      <c r="G247" s="38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8"/>
      <c r="C248" s="38"/>
      <c r="D248" s="38"/>
      <c r="E248" s="38"/>
      <c r="F248" s="38"/>
      <c r="G248" s="38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8"/>
      <c r="C249" s="38"/>
      <c r="D249" s="38"/>
      <c r="E249" s="38"/>
      <c r="F249" s="38"/>
      <c r="G249" s="38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8"/>
      <c r="C250" s="38"/>
      <c r="D250" s="38"/>
      <c r="E250" s="38"/>
      <c r="F250" s="38"/>
      <c r="G250" s="38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8"/>
      <c r="C251" s="38"/>
      <c r="D251" s="38"/>
      <c r="E251" s="38"/>
      <c r="F251" s="38"/>
      <c r="G251" s="38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8"/>
      <c r="C252" s="38"/>
      <c r="D252" s="38"/>
      <c r="E252" s="38"/>
      <c r="F252" s="38"/>
      <c r="G252" s="38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8"/>
      <c r="C253" s="38"/>
      <c r="D253" s="38"/>
      <c r="E253" s="38"/>
      <c r="F253" s="38"/>
      <c r="G253" s="38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8"/>
      <c r="C254" s="38"/>
      <c r="D254" s="38"/>
      <c r="E254" s="38"/>
      <c r="F254" s="38"/>
      <c r="G254" s="38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8"/>
      <c r="C255" s="38"/>
      <c r="D255" s="38"/>
      <c r="E255" s="38"/>
      <c r="F255" s="38"/>
      <c r="G255" s="38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8"/>
      <c r="C256" s="38"/>
      <c r="D256" s="38"/>
      <c r="E256" s="38"/>
      <c r="F256" s="38"/>
      <c r="G256" s="38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8"/>
      <c r="C257" s="38"/>
      <c r="D257" s="38"/>
      <c r="E257" s="38"/>
      <c r="F257" s="38"/>
      <c r="G257" s="38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8"/>
      <c r="C258" s="38"/>
      <c r="D258" s="38"/>
      <c r="E258" s="38"/>
      <c r="F258" s="38"/>
      <c r="G258" s="38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8"/>
      <c r="C259" s="38"/>
      <c r="D259" s="38"/>
      <c r="E259" s="38"/>
      <c r="F259" s="38"/>
      <c r="G259" s="38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8"/>
      <c r="C260" s="38"/>
      <c r="D260" s="38"/>
      <c r="E260" s="38"/>
      <c r="F260" s="38"/>
      <c r="G260" s="38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8"/>
      <c r="C261" s="38"/>
      <c r="D261" s="38"/>
      <c r="E261" s="38"/>
      <c r="F261" s="38"/>
      <c r="G261" s="38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8"/>
      <c r="C262" s="38"/>
      <c r="D262" s="38"/>
      <c r="E262" s="38"/>
      <c r="F262" s="38"/>
      <c r="G262" s="38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8"/>
      <c r="C263" s="38"/>
      <c r="D263" s="38"/>
      <c r="E263" s="38"/>
      <c r="F263" s="38"/>
      <c r="G263" s="38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8"/>
      <c r="C264" s="38"/>
      <c r="D264" s="38"/>
      <c r="E264" s="38"/>
      <c r="F264" s="38"/>
      <c r="G264" s="38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8"/>
      <c r="C265" s="38"/>
      <c r="D265" s="38"/>
      <c r="E265" s="38"/>
      <c r="F265" s="38"/>
      <c r="G265" s="38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8"/>
      <c r="C266" s="38"/>
      <c r="D266" s="38"/>
      <c r="E266" s="38"/>
      <c r="F266" s="38"/>
      <c r="G266" s="38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8"/>
      <c r="C267" s="38"/>
      <c r="D267" s="38"/>
      <c r="E267" s="38"/>
      <c r="F267" s="38"/>
      <c r="G267" s="38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8"/>
      <c r="C268" s="38"/>
      <c r="D268" s="38"/>
      <c r="E268" s="38"/>
      <c r="F268" s="38"/>
      <c r="G268" s="38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8"/>
      <c r="C269" s="38"/>
      <c r="D269" s="38"/>
      <c r="E269" s="38"/>
      <c r="F269" s="38"/>
      <c r="G269" s="38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8"/>
      <c r="C270" s="38"/>
      <c r="D270" s="38"/>
      <c r="E270" s="38"/>
      <c r="F270" s="38"/>
      <c r="G270" s="38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8"/>
      <c r="C271" s="38"/>
      <c r="D271" s="38"/>
      <c r="E271" s="38"/>
      <c r="F271" s="38"/>
      <c r="G271" s="38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8"/>
      <c r="C272" s="38"/>
      <c r="D272" s="38"/>
      <c r="E272" s="38"/>
      <c r="F272" s="38"/>
      <c r="G272" s="38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8"/>
      <c r="C273" s="38"/>
      <c r="D273" s="38"/>
      <c r="E273" s="38"/>
      <c r="F273" s="38"/>
      <c r="G273" s="38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8"/>
      <c r="C274" s="38"/>
      <c r="D274" s="38"/>
      <c r="E274" s="38"/>
      <c r="F274" s="38"/>
      <c r="G274" s="38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8"/>
      <c r="C275" s="38"/>
      <c r="D275" s="38"/>
      <c r="E275" s="38"/>
      <c r="F275" s="38"/>
      <c r="G275" s="38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8"/>
      <c r="C276" s="38"/>
      <c r="D276" s="38"/>
      <c r="E276" s="38"/>
      <c r="F276" s="38"/>
      <c r="G276" s="38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8"/>
      <c r="C277" s="38"/>
      <c r="D277" s="38"/>
      <c r="E277" s="38"/>
      <c r="F277" s="38"/>
      <c r="G277" s="38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8"/>
      <c r="C278" s="38"/>
      <c r="D278" s="38"/>
      <c r="E278" s="38"/>
      <c r="F278" s="38"/>
      <c r="G278" s="38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8"/>
      <c r="C279" s="38"/>
      <c r="D279" s="38"/>
      <c r="E279" s="38"/>
      <c r="F279" s="38"/>
      <c r="G279" s="38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8"/>
      <c r="C280" s="38"/>
      <c r="D280" s="38"/>
      <c r="E280" s="38"/>
      <c r="F280" s="38"/>
      <c r="G280" s="38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8"/>
      <c r="C281" s="38"/>
      <c r="D281" s="38"/>
      <c r="E281" s="38"/>
      <c r="F281" s="38"/>
      <c r="G281" s="38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8"/>
      <c r="C282" s="38"/>
      <c r="D282" s="38"/>
      <c r="E282" s="38"/>
      <c r="F282" s="38"/>
      <c r="G282" s="38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8"/>
      <c r="C283" s="38"/>
      <c r="D283" s="38"/>
      <c r="E283" s="38"/>
      <c r="F283" s="38"/>
      <c r="G283" s="38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8"/>
      <c r="C284" s="38"/>
      <c r="D284" s="38"/>
      <c r="E284" s="38"/>
      <c r="F284" s="38"/>
      <c r="G284" s="38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8"/>
      <c r="C285" s="38"/>
      <c r="D285" s="38"/>
      <c r="E285" s="38"/>
      <c r="F285" s="38"/>
      <c r="G285" s="38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8"/>
      <c r="C286" s="38"/>
      <c r="D286" s="38"/>
      <c r="E286" s="38"/>
      <c r="F286" s="38"/>
      <c r="G286" s="38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8"/>
      <c r="C287" s="38"/>
      <c r="D287" s="38"/>
      <c r="E287" s="38"/>
      <c r="F287" s="38"/>
      <c r="G287" s="38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8"/>
      <c r="C288" s="38"/>
      <c r="D288" s="38"/>
      <c r="E288" s="38"/>
      <c r="F288" s="38"/>
      <c r="G288" s="38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8"/>
      <c r="C289" s="38"/>
      <c r="D289" s="38"/>
      <c r="E289" s="38"/>
      <c r="F289" s="38"/>
      <c r="G289" s="38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8"/>
      <c r="C290" s="38"/>
      <c r="D290" s="38"/>
      <c r="E290" s="38"/>
      <c r="F290" s="38"/>
      <c r="G290" s="38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8"/>
      <c r="C291" s="38"/>
      <c r="D291" s="38"/>
      <c r="E291" s="38"/>
      <c r="F291" s="38"/>
      <c r="G291" s="38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8"/>
      <c r="C292" s="38"/>
      <c r="D292" s="38"/>
      <c r="E292" s="38"/>
      <c r="F292" s="38"/>
      <c r="G292" s="38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8"/>
      <c r="C293" s="38"/>
      <c r="D293" s="38"/>
      <c r="E293" s="38"/>
      <c r="F293" s="38"/>
      <c r="G293" s="38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8"/>
      <c r="C294" s="38"/>
      <c r="D294" s="38"/>
      <c r="E294" s="38"/>
      <c r="F294" s="38"/>
      <c r="G294" s="38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8"/>
      <c r="C295" s="38"/>
      <c r="D295" s="38"/>
      <c r="E295" s="38"/>
      <c r="F295" s="38"/>
      <c r="G295" s="38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8"/>
      <c r="C296" s="38"/>
      <c r="D296" s="38"/>
      <c r="E296" s="38"/>
      <c r="F296" s="38"/>
      <c r="G296" s="38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8"/>
      <c r="C297" s="38"/>
      <c r="D297" s="38"/>
      <c r="E297" s="38"/>
      <c r="F297" s="38"/>
      <c r="G297" s="38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8"/>
      <c r="C298" s="38"/>
      <c r="D298" s="38"/>
      <c r="E298" s="38"/>
      <c r="F298" s="38"/>
      <c r="G298" s="38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8"/>
      <c r="C299" s="38"/>
      <c r="D299" s="38"/>
      <c r="E299" s="38"/>
      <c r="F299" s="38"/>
      <c r="G299" s="38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8"/>
      <c r="C300" s="38"/>
      <c r="D300" s="38"/>
      <c r="E300" s="38"/>
      <c r="F300" s="38"/>
      <c r="G300" s="38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8"/>
      <c r="C301" s="38"/>
      <c r="D301" s="38"/>
      <c r="E301" s="38"/>
      <c r="F301" s="38"/>
      <c r="G301" s="38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8"/>
      <c r="C302" s="38"/>
      <c r="D302" s="38"/>
      <c r="E302" s="38"/>
      <c r="F302" s="38"/>
      <c r="G302" s="38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8"/>
      <c r="C303" s="38"/>
      <c r="D303" s="38"/>
      <c r="E303" s="38"/>
      <c r="F303" s="38"/>
      <c r="G303" s="38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8"/>
      <c r="C304" s="38"/>
      <c r="D304" s="38"/>
      <c r="E304" s="38"/>
      <c r="F304" s="38"/>
      <c r="G304" s="38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8"/>
      <c r="C305" s="38"/>
      <c r="D305" s="38"/>
      <c r="E305" s="38"/>
      <c r="F305" s="38"/>
      <c r="G305" s="38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8"/>
      <c r="C306" s="38"/>
      <c r="D306" s="38"/>
      <c r="E306" s="38"/>
      <c r="F306" s="38"/>
      <c r="G306" s="38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8"/>
      <c r="C307" s="38"/>
      <c r="D307" s="38"/>
      <c r="E307" s="38"/>
      <c r="F307" s="38"/>
      <c r="G307" s="38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8"/>
      <c r="C308" s="38"/>
      <c r="D308" s="38"/>
      <c r="E308" s="38"/>
      <c r="F308" s="38"/>
      <c r="G308" s="38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8"/>
      <c r="C309" s="38"/>
      <c r="D309" s="38"/>
      <c r="E309" s="38"/>
      <c r="F309" s="38"/>
      <c r="G309" s="38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8"/>
      <c r="C310" s="38"/>
      <c r="D310" s="38"/>
      <c r="E310" s="38"/>
      <c r="F310" s="38"/>
      <c r="G310" s="38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8"/>
      <c r="C311" s="38"/>
      <c r="D311" s="38"/>
      <c r="E311" s="38"/>
      <c r="F311" s="38"/>
      <c r="G311" s="38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8"/>
      <c r="C312" s="38"/>
      <c r="D312" s="38"/>
      <c r="E312" s="38"/>
      <c r="F312" s="38"/>
      <c r="G312" s="38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8"/>
      <c r="C313" s="38"/>
      <c r="D313" s="38"/>
      <c r="E313" s="38"/>
      <c r="F313" s="38"/>
      <c r="G313" s="38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8"/>
      <c r="C314" s="38"/>
      <c r="D314" s="38"/>
      <c r="E314" s="38"/>
      <c r="F314" s="38"/>
      <c r="G314" s="38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8"/>
      <c r="C315" s="38"/>
      <c r="D315" s="38"/>
      <c r="E315" s="38"/>
      <c r="F315" s="38"/>
      <c r="G315" s="38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8"/>
      <c r="C316" s="38"/>
      <c r="D316" s="38"/>
      <c r="E316" s="38"/>
      <c r="F316" s="38"/>
      <c r="G316" s="38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41"/>
      <c r="C2073" s="41"/>
      <c r="D2073" s="41"/>
      <c r="E2073" s="41"/>
      <c r="F2073" s="41"/>
      <c r="G2073" s="41"/>
      <c r="H2073" s="41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41"/>
      <c r="C2074" s="41"/>
      <c r="D2074" s="41"/>
      <c r="E2074" s="41"/>
      <c r="F2074" s="41"/>
      <c r="G2074" s="41"/>
      <c r="H2074" s="41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41"/>
      <c r="C2075" s="41"/>
      <c r="D2075" s="41"/>
      <c r="E2075" s="41"/>
      <c r="F2075" s="41"/>
      <c r="G2075" s="41"/>
      <c r="H2075" s="41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41"/>
      <c r="C2076" s="41"/>
      <c r="D2076" s="41"/>
      <c r="E2076" s="41"/>
      <c r="F2076" s="41"/>
      <c r="G2076" s="41"/>
      <c r="H2076" s="41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41"/>
      <c r="C2077" s="41"/>
      <c r="D2077" s="41"/>
      <c r="E2077" s="41"/>
      <c r="F2077" s="41"/>
      <c r="G2077" s="41"/>
      <c r="H2077" s="41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41"/>
      <c r="C2078" s="41"/>
      <c r="D2078" s="41"/>
      <c r="E2078" s="41"/>
      <c r="F2078" s="41"/>
      <c r="G2078" s="41"/>
      <c r="H2078" s="41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41"/>
      <c r="C2079" s="41"/>
      <c r="D2079" s="41"/>
      <c r="E2079" s="41"/>
      <c r="F2079" s="41"/>
      <c r="G2079" s="41"/>
      <c r="H2079" s="41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41"/>
      <c r="C2080" s="41"/>
      <c r="D2080" s="41"/>
      <c r="E2080" s="41"/>
      <c r="F2080" s="41"/>
      <c r="G2080" s="41"/>
      <c r="H2080" s="41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41"/>
      <c r="C2081" s="41"/>
      <c r="D2081" s="41"/>
      <c r="E2081" s="41"/>
      <c r="F2081" s="41"/>
      <c r="G2081" s="41"/>
      <c r="H2081" s="41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41"/>
      <c r="C2082" s="41"/>
      <c r="D2082" s="41"/>
      <c r="E2082" s="41"/>
      <c r="F2082" s="41"/>
      <c r="G2082" s="41"/>
      <c r="H2082" s="41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41"/>
      <c r="C2083" s="41"/>
      <c r="D2083" s="41"/>
      <c r="E2083" s="41"/>
      <c r="F2083" s="41"/>
      <c r="G2083" s="41"/>
      <c r="H2083" s="41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41"/>
      <c r="C2084" s="41"/>
      <c r="D2084" s="41"/>
      <c r="E2084" s="41"/>
      <c r="F2084" s="41"/>
      <c r="G2084" s="41"/>
      <c r="H2084" s="41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41"/>
      <c r="C2085" s="41"/>
      <c r="D2085" s="41"/>
      <c r="E2085" s="41"/>
      <c r="F2085" s="41"/>
      <c r="G2085" s="41"/>
      <c r="H2085" s="41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41"/>
      <c r="C2086" s="41"/>
      <c r="D2086" s="41"/>
      <c r="E2086" s="41"/>
      <c r="F2086" s="41"/>
      <c r="G2086" s="41"/>
      <c r="H2086" s="41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41"/>
      <c r="C2087" s="41"/>
      <c r="D2087" s="41"/>
      <c r="E2087" s="41"/>
      <c r="F2087" s="41"/>
      <c r="G2087" s="41"/>
      <c r="H2087" s="41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41"/>
      <c r="C2088" s="41"/>
      <c r="D2088" s="41"/>
      <c r="E2088" s="41"/>
      <c r="F2088" s="41"/>
      <c r="G2088" s="41"/>
      <c r="H2088" s="41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41"/>
      <c r="C2089" s="41"/>
      <c r="D2089" s="41"/>
      <c r="E2089" s="41"/>
      <c r="F2089" s="41"/>
      <c r="G2089" s="41"/>
      <c r="H2089" s="41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41"/>
      <c r="C2090" s="41"/>
      <c r="D2090" s="41"/>
      <c r="E2090" s="41"/>
      <c r="F2090" s="41"/>
      <c r="G2090" s="41"/>
      <c r="H2090" s="41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41"/>
      <c r="C2091" s="41"/>
      <c r="D2091" s="41"/>
      <c r="E2091" s="41"/>
      <c r="F2091" s="41"/>
      <c r="G2091" s="41"/>
      <c r="H2091" s="41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41"/>
      <c r="C2092" s="41"/>
      <c r="D2092" s="41"/>
      <c r="E2092" s="41"/>
      <c r="F2092" s="41"/>
      <c r="G2092" s="41"/>
      <c r="H2092" s="41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41"/>
      <c r="C2093" s="41"/>
      <c r="D2093" s="41"/>
      <c r="E2093" s="41"/>
      <c r="F2093" s="41"/>
      <c r="G2093" s="41"/>
      <c r="H2093" s="41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41"/>
      <c r="C2094" s="41"/>
      <c r="D2094" s="41"/>
      <c r="E2094" s="41"/>
      <c r="F2094" s="41"/>
      <c r="G2094" s="41"/>
      <c r="H2094" s="41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41"/>
      <c r="C2095" s="41"/>
      <c r="D2095" s="41"/>
      <c r="E2095" s="41"/>
      <c r="F2095" s="41"/>
      <c r="G2095" s="41"/>
      <c r="H2095" s="41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41"/>
      <c r="C2096" s="41"/>
      <c r="D2096" s="41"/>
      <c r="E2096" s="41"/>
      <c r="F2096" s="41"/>
      <c r="G2096" s="41"/>
      <c r="H2096" s="41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41"/>
      <c r="C2097" s="41"/>
      <c r="D2097" s="41"/>
      <c r="E2097" s="41"/>
      <c r="F2097" s="41"/>
      <c r="G2097" s="41"/>
      <c r="H2097" s="41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41"/>
      <c r="C2098" s="41"/>
      <c r="D2098" s="41"/>
      <c r="E2098" s="41"/>
      <c r="F2098" s="41"/>
      <c r="G2098" s="41"/>
      <c r="H2098" s="41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41"/>
      <c r="C2099" s="41"/>
      <c r="D2099" s="41"/>
      <c r="E2099" s="41"/>
      <c r="F2099" s="41"/>
      <c r="G2099" s="41"/>
      <c r="H2099" s="41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41"/>
      <c r="C2100" s="41"/>
      <c r="D2100" s="41"/>
      <c r="E2100" s="41"/>
      <c r="F2100" s="41"/>
      <c r="G2100" s="41"/>
      <c r="H2100" s="41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41"/>
      <c r="C2101" s="41"/>
      <c r="D2101" s="41"/>
      <c r="E2101" s="41"/>
      <c r="F2101" s="41"/>
      <c r="G2101" s="41"/>
      <c r="H2101" s="41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41"/>
      <c r="C2102" s="41"/>
      <c r="D2102" s="41"/>
      <c r="E2102" s="41"/>
      <c r="F2102" s="41"/>
      <c r="G2102" s="41"/>
      <c r="H2102" s="41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41"/>
      <c r="C2103" s="41"/>
      <c r="D2103" s="41"/>
      <c r="E2103" s="41"/>
      <c r="F2103" s="41"/>
      <c r="G2103" s="41"/>
      <c r="H2103" s="41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41"/>
      <c r="C2104" s="41"/>
      <c r="D2104" s="41"/>
      <c r="E2104" s="41"/>
      <c r="F2104" s="41"/>
      <c r="G2104" s="41"/>
      <c r="H2104" s="41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41"/>
      <c r="C2105" s="41"/>
      <c r="D2105" s="41"/>
      <c r="E2105" s="41"/>
      <c r="F2105" s="41"/>
      <c r="G2105" s="41"/>
      <c r="H2105" s="41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41"/>
      <c r="C2106" s="41"/>
      <c r="D2106" s="41"/>
      <c r="E2106" s="41"/>
      <c r="F2106" s="41"/>
      <c r="G2106" s="41"/>
      <c r="H2106" s="41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41"/>
      <c r="C2107" s="41"/>
      <c r="D2107" s="41"/>
      <c r="E2107" s="41"/>
      <c r="F2107" s="41"/>
      <c r="G2107" s="41"/>
      <c r="H2107" s="41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41"/>
      <c r="C2108" s="41"/>
      <c r="D2108" s="41"/>
      <c r="E2108" s="41"/>
      <c r="F2108" s="41"/>
      <c r="G2108" s="41"/>
      <c r="H2108" s="41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41"/>
      <c r="C2109" s="41"/>
      <c r="D2109" s="41"/>
      <c r="E2109" s="41"/>
      <c r="F2109" s="41"/>
      <c r="G2109" s="41"/>
      <c r="H2109" s="41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41"/>
      <c r="C2110" s="41"/>
      <c r="D2110" s="41"/>
      <c r="E2110" s="41"/>
      <c r="F2110" s="41"/>
      <c r="G2110" s="41"/>
      <c r="H2110" s="41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41"/>
      <c r="C2111" s="41"/>
      <c r="D2111" s="41"/>
      <c r="E2111" s="41"/>
      <c r="F2111" s="41"/>
      <c r="G2111" s="41"/>
      <c r="H2111" s="41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41"/>
      <c r="C2112" s="41"/>
      <c r="D2112" s="41"/>
      <c r="E2112" s="41"/>
      <c r="F2112" s="41"/>
      <c r="G2112" s="41"/>
      <c r="H2112" s="41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41"/>
      <c r="C2113" s="41"/>
      <c r="D2113" s="41"/>
      <c r="E2113" s="41"/>
      <c r="F2113" s="41"/>
      <c r="G2113" s="41"/>
      <c r="H2113" s="41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41"/>
      <c r="C2114" s="41"/>
      <c r="D2114" s="41"/>
      <c r="E2114" s="41"/>
      <c r="F2114" s="41"/>
      <c r="G2114" s="41"/>
      <c r="H2114" s="41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41"/>
      <c r="C2115" s="41"/>
      <c r="D2115" s="41"/>
      <c r="E2115" s="41"/>
      <c r="F2115" s="41"/>
      <c r="G2115" s="41"/>
      <c r="H2115" s="41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41"/>
      <c r="C2116" s="41"/>
      <c r="D2116" s="41"/>
      <c r="E2116" s="41"/>
      <c r="F2116" s="41"/>
      <c r="G2116" s="41"/>
      <c r="H2116" s="41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41"/>
      <c r="C2117" s="41"/>
      <c r="D2117" s="41"/>
      <c r="E2117" s="41"/>
      <c r="F2117" s="41"/>
      <c r="G2117" s="41"/>
      <c r="H2117" s="41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41"/>
      <c r="C2118" s="41"/>
      <c r="D2118" s="41"/>
      <c r="E2118" s="41"/>
      <c r="F2118" s="41"/>
      <c r="G2118" s="41"/>
      <c r="H2118" s="41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41"/>
      <c r="C2119" s="41"/>
      <c r="D2119" s="41"/>
      <c r="E2119" s="41"/>
      <c r="F2119" s="41"/>
      <c r="G2119" s="41"/>
      <c r="H2119" s="41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41"/>
      <c r="C2120" s="41"/>
      <c r="D2120" s="41"/>
      <c r="E2120" s="41"/>
      <c r="F2120" s="41"/>
      <c r="G2120" s="41"/>
      <c r="H2120" s="41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41"/>
      <c r="C2121" s="41"/>
      <c r="D2121" s="41"/>
      <c r="E2121" s="41"/>
      <c r="F2121" s="41"/>
      <c r="G2121" s="41"/>
      <c r="H2121" s="41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41"/>
      <c r="C2122" s="41"/>
      <c r="D2122" s="41"/>
      <c r="E2122" s="41"/>
      <c r="F2122" s="41"/>
      <c r="G2122" s="41"/>
      <c r="H2122" s="41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41"/>
      <c r="C2123" s="41"/>
      <c r="D2123" s="41"/>
      <c r="E2123" s="41"/>
      <c r="F2123" s="41"/>
      <c r="G2123" s="41"/>
      <c r="H2123" s="41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41"/>
      <c r="C2124" s="41"/>
      <c r="D2124" s="41"/>
      <c r="E2124" s="41"/>
      <c r="F2124" s="41"/>
      <c r="G2124" s="41"/>
      <c r="H2124" s="41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41"/>
      <c r="C2125" s="41"/>
      <c r="D2125" s="41"/>
      <c r="E2125" s="41"/>
      <c r="F2125" s="41"/>
      <c r="G2125" s="41"/>
      <c r="H2125" s="41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41"/>
      <c r="C2126" s="41"/>
      <c r="D2126" s="41"/>
      <c r="E2126" s="41"/>
      <c r="F2126" s="41"/>
      <c r="G2126" s="41"/>
      <c r="H2126" s="41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41"/>
      <c r="C2127" s="41"/>
      <c r="D2127" s="41"/>
      <c r="E2127" s="41"/>
      <c r="F2127" s="41"/>
      <c r="G2127" s="41"/>
      <c r="H2127" s="41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41"/>
      <c r="C2128" s="41"/>
      <c r="D2128" s="41"/>
      <c r="E2128" s="41"/>
      <c r="F2128" s="41"/>
      <c r="G2128" s="41"/>
      <c r="H2128" s="41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41"/>
      <c r="C2129" s="41"/>
      <c r="D2129" s="41"/>
      <c r="E2129" s="41"/>
      <c r="F2129" s="41"/>
      <c r="G2129" s="41"/>
      <c r="H2129" s="41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41"/>
      <c r="C2130" s="41"/>
      <c r="D2130" s="41"/>
      <c r="E2130" s="41"/>
      <c r="F2130" s="41"/>
      <c r="G2130" s="41"/>
      <c r="H2130" s="41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41"/>
      <c r="C2131" s="41"/>
      <c r="D2131" s="41"/>
      <c r="E2131" s="41"/>
      <c r="F2131" s="41"/>
      <c r="G2131" s="41"/>
      <c r="H2131" s="41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41"/>
      <c r="C2132" s="41"/>
      <c r="D2132" s="41"/>
      <c r="E2132" s="41"/>
      <c r="F2132" s="41"/>
      <c r="G2132" s="41"/>
      <c r="H2132" s="41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41"/>
      <c r="C2133" s="41"/>
      <c r="D2133" s="41"/>
      <c r="E2133" s="41"/>
      <c r="F2133" s="41"/>
      <c r="G2133" s="41"/>
      <c r="H2133" s="41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41"/>
      <c r="C2134" s="41"/>
      <c r="D2134" s="41"/>
      <c r="E2134" s="41"/>
      <c r="F2134" s="41"/>
      <c r="G2134" s="41"/>
      <c r="H2134" s="41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41"/>
      <c r="C2135" s="41"/>
      <c r="D2135" s="41"/>
      <c r="E2135" s="41"/>
      <c r="F2135" s="41"/>
      <c r="G2135" s="41"/>
      <c r="H2135" s="41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41"/>
      <c r="C2136" s="41"/>
      <c r="D2136" s="41"/>
      <c r="E2136" s="41"/>
      <c r="F2136" s="41"/>
      <c r="G2136" s="41"/>
      <c r="H2136" s="41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41"/>
      <c r="C2137" s="41"/>
      <c r="D2137" s="41"/>
      <c r="E2137" s="41"/>
      <c r="F2137" s="41"/>
      <c r="G2137" s="41"/>
      <c r="H2137" s="41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41"/>
      <c r="C2138" s="41"/>
      <c r="D2138" s="41"/>
      <c r="E2138" s="41"/>
      <c r="F2138" s="41"/>
      <c r="G2138" s="41"/>
      <c r="H2138" s="41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41"/>
      <c r="C2139" s="41"/>
      <c r="D2139" s="41"/>
      <c r="E2139" s="41"/>
      <c r="F2139" s="41"/>
      <c r="G2139" s="41"/>
      <c r="H2139" s="41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41"/>
      <c r="C2140" s="41"/>
      <c r="D2140" s="41"/>
      <c r="E2140" s="41"/>
      <c r="F2140" s="41"/>
      <c r="G2140" s="41"/>
      <c r="H2140" s="41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41"/>
      <c r="C2141" s="41"/>
      <c r="D2141" s="41"/>
      <c r="E2141" s="41"/>
      <c r="F2141" s="41"/>
      <c r="G2141" s="41"/>
      <c r="H2141" s="41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41"/>
      <c r="C2142" s="41"/>
      <c r="D2142" s="41"/>
      <c r="E2142" s="41"/>
      <c r="F2142" s="41"/>
      <c r="G2142" s="41"/>
      <c r="H2142" s="41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41"/>
      <c r="C2143" s="41"/>
      <c r="D2143" s="41"/>
      <c r="E2143" s="41"/>
      <c r="F2143" s="41"/>
      <c r="G2143" s="41"/>
      <c r="H2143" s="41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41"/>
      <c r="C2144" s="41"/>
      <c r="D2144" s="41"/>
      <c r="E2144" s="41"/>
      <c r="F2144" s="41"/>
      <c r="G2144" s="41"/>
      <c r="H2144" s="41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41"/>
      <c r="C2145" s="41"/>
      <c r="D2145" s="41"/>
      <c r="E2145" s="41"/>
      <c r="F2145" s="41"/>
      <c r="G2145" s="41"/>
      <c r="H2145" s="41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41"/>
      <c r="C2146" s="41"/>
      <c r="D2146" s="41"/>
      <c r="E2146" s="41"/>
      <c r="F2146" s="41"/>
      <c r="G2146" s="41"/>
      <c r="H2146" s="41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41"/>
      <c r="C2147" s="41"/>
      <c r="D2147" s="41"/>
      <c r="E2147" s="41"/>
      <c r="F2147" s="41"/>
      <c r="G2147" s="41"/>
      <c r="H2147" s="41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41"/>
      <c r="C2148" s="41"/>
      <c r="D2148" s="41"/>
      <c r="E2148" s="41"/>
      <c r="F2148" s="41"/>
      <c r="G2148" s="41"/>
      <c r="H2148" s="41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41"/>
      <c r="C2149" s="41"/>
      <c r="D2149" s="41"/>
      <c r="E2149" s="41"/>
      <c r="F2149" s="41"/>
      <c r="G2149" s="41"/>
      <c r="H2149" s="41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41"/>
      <c r="C2150" s="41"/>
      <c r="D2150" s="41"/>
      <c r="E2150" s="41"/>
      <c r="F2150" s="41"/>
      <c r="G2150" s="41"/>
      <c r="H2150" s="41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41"/>
      <c r="C2151" s="41"/>
      <c r="D2151" s="41"/>
      <c r="E2151" s="41"/>
      <c r="F2151" s="41"/>
      <c r="G2151" s="41"/>
      <c r="H2151" s="41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41"/>
      <c r="C2152" s="41"/>
      <c r="D2152" s="41"/>
      <c r="E2152" s="41"/>
      <c r="F2152" s="41"/>
      <c r="G2152" s="41"/>
      <c r="H2152" s="41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41"/>
      <c r="C2153" s="41"/>
      <c r="D2153" s="41"/>
      <c r="E2153" s="41"/>
      <c r="F2153" s="41"/>
      <c r="G2153" s="41"/>
      <c r="H2153" s="41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41"/>
      <c r="C2154" s="41"/>
      <c r="D2154" s="41"/>
      <c r="E2154" s="41"/>
      <c r="F2154" s="41"/>
      <c r="G2154" s="41"/>
      <c r="H2154" s="41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41"/>
      <c r="C2155" s="41"/>
      <c r="D2155" s="41"/>
      <c r="E2155" s="41"/>
      <c r="F2155" s="41"/>
      <c r="G2155" s="41"/>
      <c r="H2155" s="41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41"/>
      <c r="C2156" s="41"/>
      <c r="D2156" s="41"/>
      <c r="E2156" s="41"/>
      <c r="F2156" s="41"/>
      <c r="G2156" s="41"/>
      <c r="H2156" s="41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41"/>
      <c r="C2157" s="41"/>
      <c r="D2157" s="41"/>
      <c r="E2157" s="41"/>
      <c r="F2157" s="41"/>
      <c r="G2157" s="41"/>
      <c r="H2157" s="41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41"/>
      <c r="C2158" s="41"/>
      <c r="D2158" s="41"/>
      <c r="E2158" s="41"/>
      <c r="F2158" s="41"/>
      <c r="G2158" s="41"/>
      <c r="H2158" s="41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41"/>
      <c r="C2159" s="41"/>
      <c r="D2159" s="41"/>
      <c r="E2159" s="41"/>
      <c r="F2159" s="41"/>
      <c r="G2159" s="41"/>
      <c r="H2159" s="41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41"/>
      <c r="C2160" s="41"/>
      <c r="D2160" s="41"/>
      <c r="E2160" s="41"/>
      <c r="F2160" s="41"/>
      <c r="G2160" s="41"/>
      <c r="H2160" s="41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41"/>
      <c r="C2161" s="41"/>
      <c r="D2161" s="41"/>
      <c r="E2161" s="41"/>
      <c r="F2161" s="41"/>
      <c r="G2161" s="41"/>
      <c r="H2161" s="41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41"/>
      <c r="C2162" s="41"/>
      <c r="D2162" s="41"/>
      <c r="E2162" s="41"/>
      <c r="F2162" s="41"/>
      <c r="G2162" s="41"/>
      <c r="H2162" s="41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41"/>
      <c r="C2163" s="41"/>
      <c r="D2163" s="41"/>
      <c r="E2163" s="41"/>
      <c r="F2163" s="41"/>
      <c r="G2163" s="41"/>
      <c r="H2163" s="41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41"/>
      <c r="C2164" s="41"/>
      <c r="D2164" s="41"/>
      <c r="E2164" s="41"/>
      <c r="F2164" s="41"/>
      <c r="G2164" s="41"/>
      <c r="H2164" s="41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41"/>
      <c r="C2165" s="41"/>
      <c r="D2165" s="41"/>
      <c r="E2165" s="41"/>
      <c r="F2165" s="41"/>
      <c r="G2165" s="41"/>
      <c r="H2165" s="41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41"/>
      <c r="C2166" s="41"/>
      <c r="D2166" s="41"/>
      <c r="E2166" s="41"/>
      <c r="F2166" s="41"/>
      <c r="G2166" s="41"/>
      <c r="H2166" s="41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41"/>
      <c r="C2167" s="41"/>
      <c r="D2167" s="41"/>
      <c r="E2167" s="41"/>
      <c r="F2167" s="41"/>
      <c r="G2167" s="41"/>
      <c r="H2167" s="41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41"/>
      <c r="C2168" s="41"/>
      <c r="D2168" s="41"/>
      <c r="E2168" s="41"/>
      <c r="F2168" s="41"/>
      <c r="G2168" s="41"/>
      <c r="H2168" s="41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41"/>
      <c r="C2169" s="41"/>
      <c r="D2169" s="41"/>
      <c r="E2169" s="41"/>
      <c r="F2169" s="41"/>
      <c r="G2169" s="41"/>
      <c r="H2169" s="41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41"/>
      <c r="C2170" s="41"/>
      <c r="D2170" s="41"/>
      <c r="E2170" s="41"/>
      <c r="F2170" s="41"/>
      <c r="G2170" s="41"/>
      <c r="H2170" s="41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41"/>
      <c r="C2171" s="41"/>
      <c r="D2171" s="41"/>
      <c r="E2171" s="41"/>
      <c r="F2171" s="41"/>
      <c r="G2171" s="41"/>
      <c r="H2171" s="41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41"/>
      <c r="C2172" s="41"/>
      <c r="D2172" s="41"/>
      <c r="E2172" s="41"/>
      <c r="F2172" s="41"/>
      <c r="G2172" s="41"/>
      <c r="H2172" s="41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41"/>
      <c r="C2173" s="41"/>
      <c r="D2173" s="41"/>
      <c r="E2173" s="41"/>
      <c r="F2173" s="41"/>
      <c r="G2173" s="41"/>
      <c r="H2173" s="41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41"/>
      <c r="C2174" s="41"/>
      <c r="D2174" s="41"/>
      <c r="E2174" s="41"/>
      <c r="F2174" s="41"/>
      <c r="G2174" s="41"/>
      <c r="H2174" s="41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41"/>
      <c r="C2175" s="41"/>
      <c r="D2175" s="41"/>
      <c r="E2175" s="41"/>
      <c r="F2175" s="41"/>
      <c r="G2175" s="41"/>
      <c r="H2175" s="41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41"/>
      <c r="C2176" s="41"/>
      <c r="D2176" s="41"/>
      <c r="E2176" s="41"/>
      <c r="F2176" s="41"/>
      <c r="G2176" s="41"/>
      <c r="H2176" s="41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41"/>
      <c r="C2177" s="41"/>
      <c r="D2177" s="41"/>
      <c r="E2177" s="41"/>
      <c r="F2177" s="41"/>
      <c r="G2177" s="41"/>
      <c r="H2177" s="41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41"/>
      <c r="C2178" s="41"/>
      <c r="D2178" s="41"/>
      <c r="E2178" s="41"/>
      <c r="F2178" s="41"/>
      <c r="G2178" s="41"/>
      <c r="H2178" s="41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41"/>
      <c r="C2179" s="41"/>
      <c r="D2179" s="41"/>
      <c r="E2179" s="41"/>
      <c r="F2179" s="41"/>
      <c r="G2179" s="41"/>
      <c r="H2179" s="41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41"/>
      <c r="C2180" s="41"/>
      <c r="D2180" s="41"/>
      <c r="E2180" s="41"/>
      <c r="F2180" s="41"/>
      <c r="G2180" s="41"/>
      <c r="H2180" s="41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41"/>
      <c r="C2181" s="41"/>
      <c r="D2181" s="41"/>
      <c r="E2181" s="41"/>
      <c r="F2181" s="41"/>
      <c r="G2181" s="41"/>
      <c r="H2181" s="41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41"/>
      <c r="C2182" s="41"/>
      <c r="D2182" s="41"/>
      <c r="E2182" s="41"/>
      <c r="F2182" s="41"/>
      <c r="G2182" s="41"/>
      <c r="H2182" s="41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41"/>
      <c r="C2183" s="41"/>
      <c r="D2183" s="41"/>
      <c r="E2183" s="41"/>
      <c r="F2183" s="41"/>
      <c r="G2183" s="41"/>
      <c r="H2183" s="41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41"/>
      <c r="C2184" s="41"/>
      <c r="D2184" s="41"/>
      <c r="E2184" s="41"/>
      <c r="F2184" s="41"/>
      <c r="G2184" s="41"/>
      <c r="H2184" s="41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41"/>
      <c r="C2185" s="41"/>
      <c r="D2185" s="41"/>
      <c r="E2185" s="41"/>
      <c r="F2185" s="41"/>
      <c r="G2185" s="41"/>
      <c r="H2185" s="41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41"/>
      <c r="C2186" s="41"/>
      <c r="D2186" s="41"/>
      <c r="E2186" s="41"/>
      <c r="F2186" s="41"/>
      <c r="G2186" s="41"/>
      <c r="H2186" s="41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41"/>
      <c r="C2187" s="41"/>
      <c r="D2187" s="41"/>
      <c r="E2187" s="41"/>
      <c r="F2187" s="41"/>
      <c r="G2187" s="41"/>
      <c r="H2187" s="41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41"/>
      <c r="C2188" s="41"/>
      <c r="D2188" s="41"/>
      <c r="E2188" s="41"/>
      <c r="F2188" s="41"/>
      <c r="G2188" s="41"/>
      <c r="H2188" s="41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41"/>
      <c r="C2189" s="41"/>
      <c r="D2189" s="41"/>
      <c r="E2189" s="41"/>
      <c r="F2189" s="41"/>
      <c r="G2189" s="41"/>
      <c r="H2189" s="41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41"/>
      <c r="C2190" s="41"/>
      <c r="D2190" s="41"/>
      <c r="E2190" s="41"/>
      <c r="F2190" s="41"/>
      <c r="G2190" s="41"/>
      <c r="H2190" s="41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41"/>
      <c r="C2191" s="41"/>
      <c r="D2191" s="41"/>
      <c r="E2191" s="41"/>
      <c r="F2191" s="41"/>
      <c r="G2191" s="41"/>
      <c r="H2191" s="41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41"/>
      <c r="C2192" s="41"/>
      <c r="D2192" s="41"/>
      <c r="E2192" s="41"/>
      <c r="F2192" s="41"/>
      <c r="G2192" s="41"/>
      <c r="H2192" s="41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41"/>
      <c r="C2193" s="41"/>
      <c r="D2193" s="41"/>
      <c r="E2193" s="41"/>
      <c r="F2193" s="41"/>
      <c r="G2193" s="41"/>
      <c r="H2193" s="41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41"/>
      <c r="C2194" s="41"/>
      <c r="D2194" s="41"/>
      <c r="E2194" s="41"/>
      <c r="F2194" s="41"/>
      <c r="G2194" s="41"/>
      <c r="H2194" s="41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41"/>
      <c r="C2195" s="41"/>
      <c r="D2195" s="41"/>
      <c r="E2195" s="41"/>
      <c r="F2195" s="41"/>
      <c r="G2195" s="41"/>
      <c r="H2195" s="41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41"/>
      <c r="C2196" s="41"/>
      <c r="D2196" s="41"/>
      <c r="E2196" s="41"/>
      <c r="F2196" s="41"/>
      <c r="G2196" s="41"/>
      <c r="H2196" s="41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41"/>
      <c r="C2197" s="41"/>
      <c r="D2197" s="41"/>
      <c r="E2197" s="41"/>
      <c r="F2197" s="41"/>
      <c r="G2197" s="41"/>
      <c r="H2197" s="41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41"/>
      <c r="C2198" s="41"/>
      <c r="D2198" s="41"/>
      <c r="E2198" s="41"/>
      <c r="F2198" s="41"/>
      <c r="G2198" s="41"/>
      <c r="H2198" s="41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41"/>
      <c r="C2199" s="41"/>
      <c r="D2199" s="41"/>
      <c r="E2199" s="41"/>
      <c r="F2199" s="41"/>
      <c r="G2199" s="41"/>
      <c r="H2199" s="41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41"/>
      <c r="C2200" s="41"/>
      <c r="D2200" s="41"/>
      <c r="E2200" s="41"/>
      <c r="F2200" s="41"/>
      <c r="G2200" s="41"/>
      <c r="H2200" s="41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41"/>
      <c r="C2201" s="41"/>
      <c r="D2201" s="41"/>
      <c r="E2201" s="41"/>
      <c r="F2201" s="41"/>
      <c r="G2201" s="41"/>
      <c r="H2201" s="41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41"/>
      <c r="C2202" s="41"/>
      <c r="D2202" s="41"/>
      <c r="E2202" s="41"/>
      <c r="F2202" s="41"/>
      <c r="G2202" s="41"/>
      <c r="H2202" s="41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41"/>
      <c r="C2203" s="41"/>
      <c r="D2203" s="41"/>
      <c r="E2203" s="41"/>
      <c r="F2203" s="41"/>
      <c r="G2203" s="41"/>
      <c r="H2203" s="41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41"/>
      <c r="C2204" s="41"/>
      <c r="D2204" s="41"/>
      <c r="E2204" s="41"/>
      <c r="F2204" s="41"/>
      <c r="G2204" s="41"/>
      <c r="H2204" s="41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41"/>
      <c r="C2205" s="41"/>
      <c r="D2205" s="41"/>
      <c r="E2205" s="41"/>
      <c r="F2205" s="41"/>
      <c r="G2205" s="41"/>
      <c r="H2205" s="41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41"/>
      <c r="C2206" s="41"/>
      <c r="D2206" s="41"/>
      <c r="E2206" s="41"/>
      <c r="F2206" s="41"/>
      <c r="G2206" s="41"/>
      <c r="H2206" s="41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41"/>
      <c r="C2207" s="41"/>
      <c r="D2207" s="41"/>
      <c r="E2207" s="41"/>
      <c r="F2207" s="41"/>
      <c r="G2207" s="41"/>
      <c r="H2207" s="41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41"/>
      <c r="C2208" s="41"/>
      <c r="D2208" s="41"/>
      <c r="E2208" s="41"/>
      <c r="F2208" s="41"/>
      <c r="G2208" s="41"/>
      <c r="H2208" s="41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41"/>
      <c r="C2209" s="41"/>
      <c r="D2209" s="41"/>
      <c r="E2209" s="41"/>
      <c r="F2209" s="41"/>
      <c r="G2209" s="41"/>
      <c r="H2209" s="41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41"/>
      <c r="C2210" s="41"/>
      <c r="D2210" s="41"/>
      <c r="E2210" s="41"/>
      <c r="F2210" s="41"/>
      <c r="G2210" s="41"/>
      <c r="H2210" s="41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41"/>
      <c r="C2211" s="41"/>
      <c r="D2211" s="41"/>
      <c r="E2211" s="41"/>
      <c r="F2211" s="41"/>
      <c r="G2211" s="41"/>
      <c r="H2211" s="41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41"/>
      <c r="C2212" s="41"/>
      <c r="D2212" s="41"/>
      <c r="E2212" s="41"/>
      <c r="F2212" s="41"/>
      <c r="G2212" s="41"/>
      <c r="H2212" s="41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41"/>
      <c r="C2213" s="41"/>
      <c r="D2213" s="41"/>
      <c r="E2213" s="41"/>
      <c r="F2213" s="41"/>
      <c r="G2213" s="41"/>
      <c r="H2213" s="41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41"/>
      <c r="C2214" s="41"/>
      <c r="D2214" s="41"/>
      <c r="E2214" s="41"/>
      <c r="F2214" s="41"/>
      <c r="G2214" s="41"/>
      <c r="H2214" s="41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41"/>
      <c r="C2215" s="41"/>
      <c r="D2215" s="41"/>
      <c r="E2215" s="41"/>
      <c r="F2215" s="41"/>
      <c r="G2215" s="41"/>
      <c r="H2215" s="41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41"/>
      <c r="C2216" s="41"/>
      <c r="D2216" s="41"/>
      <c r="E2216" s="41"/>
      <c r="F2216" s="41"/>
      <c r="G2216" s="41"/>
      <c r="H2216" s="41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41"/>
      <c r="C2217" s="41"/>
      <c r="D2217" s="41"/>
      <c r="E2217" s="41"/>
      <c r="F2217" s="41"/>
      <c r="G2217" s="41"/>
      <c r="H2217" s="41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41"/>
      <c r="C2218" s="41"/>
      <c r="D2218" s="41"/>
      <c r="E2218" s="41"/>
      <c r="F2218" s="41"/>
      <c r="G2218" s="41"/>
      <c r="H2218" s="41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41"/>
      <c r="C2219" s="41"/>
      <c r="D2219" s="41"/>
      <c r="E2219" s="41"/>
      <c r="F2219" s="41"/>
      <c r="G2219" s="41"/>
      <c r="H2219" s="41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41"/>
      <c r="C2220" s="41"/>
      <c r="D2220" s="41"/>
      <c r="E2220" s="41"/>
      <c r="F2220" s="41"/>
      <c r="G2220" s="41"/>
      <c r="H2220" s="41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41"/>
      <c r="C2221" s="41"/>
      <c r="D2221" s="41"/>
      <c r="E2221" s="41"/>
      <c r="F2221" s="41"/>
      <c r="G2221" s="41"/>
      <c r="H2221" s="41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41"/>
      <c r="C2222" s="41"/>
      <c r="D2222" s="41"/>
      <c r="E2222" s="41"/>
      <c r="F2222" s="41"/>
      <c r="G2222" s="41"/>
      <c r="H2222" s="41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33"/>
      <c r="C10033" s="33"/>
      <c r="D10033" s="33"/>
      <c r="E10033" s="33"/>
      <c r="F10033" s="33"/>
      <c r="G10033" s="33"/>
      <c r="H10033" s="33"/>
    </row>
    <row r="10034" spans="2:8">
      <c r="B10034" s="33"/>
      <c r="C10034" s="33"/>
      <c r="D10034" s="33"/>
      <c r="E10034" s="33"/>
      <c r="F10034" s="33"/>
      <c r="G10034" s="33"/>
      <c r="H10034" s="33"/>
    </row>
    <row r="10035" spans="2:8">
      <c r="B10035" s="33"/>
      <c r="C10035" s="33"/>
      <c r="D10035" s="33"/>
      <c r="E10035" s="33"/>
      <c r="F10035" s="33"/>
      <c r="G10035" s="33"/>
      <c r="H10035" s="33"/>
    </row>
    <row r="10036" spans="2:8">
      <c r="B10036" s="33"/>
      <c r="C10036" s="33"/>
      <c r="D10036" s="33"/>
      <c r="E10036" s="33"/>
      <c r="F10036" s="33"/>
      <c r="G10036" s="33"/>
      <c r="H10036" s="33"/>
    </row>
    <row r="10037" spans="2:8">
      <c r="B10037" s="33"/>
      <c r="C10037" s="33"/>
      <c r="D10037" s="33"/>
      <c r="E10037" s="33"/>
      <c r="F10037" s="33"/>
      <c r="G10037" s="33"/>
      <c r="H10037" s="33"/>
    </row>
    <row r="10038" spans="2:8">
      <c r="B10038" s="33"/>
      <c r="C10038" s="33"/>
      <c r="D10038" s="33"/>
      <c r="E10038" s="33"/>
      <c r="F10038" s="33"/>
      <c r="G10038" s="33"/>
      <c r="H10038" s="33"/>
    </row>
    <row r="10039" spans="2:8">
      <c r="B10039" s="33"/>
      <c r="C10039" s="33"/>
      <c r="D10039" s="33"/>
      <c r="E10039" s="33"/>
      <c r="F10039" s="33"/>
      <c r="G10039" s="33"/>
      <c r="H10039" s="33"/>
    </row>
    <row r="10040" spans="2:8">
      <c r="B10040" s="33"/>
      <c r="C10040" s="33"/>
      <c r="D10040" s="33"/>
      <c r="E10040" s="33"/>
      <c r="F10040" s="33"/>
      <c r="G10040" s="33"/>
      <c r="H10040" s="33"/>
    </row>
    <row r="10041" spans="2:8">
      <c r="B10041" s="33"/>
      <c r="C10041" s="33"/>
      <c r="D10041" s="33"/>
      <c r="E10041" s="33"/>
      <c r="F10041" s="33"/>
      <c r="G10041" s="33"/>
      <c r="H10041" s="33"/>
    </row>
    <row r="10042" spans="2:8">
      <c r="B10042" s="33"/>
      <c r="C10042" s="33"/>
      <c r="D10042" s="33"/>
      <c r="E10042" s="33"/>
      <c r="F10042" s="33"/>
      <c r="G10042" s="33"/>
      <c r="H10042" s="33"/>
    </row>
    <row r="10043" spans="2:8">
      <c r="B10043" s="33"/>
      <c r="C10043" s="33"/>
      <c r="D10043" s="33"/>
      <c r="E10043" s="33"/>
      <c r="F10043" s="33"/>
      <c r="G10043" s="33"/>
      <c r="H10043" s="33"/>
    </row>
    <row r="10044" spans="2:8">
      <c r="B10044" s="33"/>
      <c r="C10044" s="33"/>
      <c r="D10044" s="33"/>
      <c r="E10044" s="33"/>
      <c r="F10044" s="33"/>
      <c r="G10044" s="33"/>
      <c r="H10044" s="33"/>
    </row>
    <row r="10045" spans="2:8">
      <c r="B10045" s="33"/>
      <c r="C10045" s="33"/>
      <c r="D10045" s="33"/>
      <c r="E10045" s="33"/>
      <c r="F10045" s="33"/>
      <c r="G10045" s="33"/>
      <c r="H10045" s="33"/>
    </row>
    <row r="10046" spans="2:8">
      <c r="B10046" s="33"/>
      <c r="C10046" s="33"/>
      <c r="D10046" s="33"/>
      <c r="E10046" s="33"/>
      <c r="F10046" s="33"/>
      <c r="G10046" s="33"/>
      <c r="H10046" s="33"/>
    </row>
    <row r="10047" spans="2:8">
      <c r="B10047" s="33"/>
      <c r="C10047" s="33"/>
      <c r="D10047" s="33"/>
      <c r="E10047" s="33"/>
      <c r="F10047" s="33"/>
      <c r="G10047" s="33"/>
      <c r="H10047" s="33"/>
    </row>
    <row r="10048" spans="2:8">
      <c r="B10048" s="33"/>
      <c r="C10048" s="33"/>
      <c r="D10048" s="33"/>
      <c r="E10048" s="33"/>
      <c r="F10048" s="33"/>
      <c r="G10048" s="33"/>
      <c r="H10048" s="33"/>
    </row>
    <row r="10049" spans="2:8">
      <c r="B10049" s="33"/>
      <c r="C10049" s="33"/>
      <c r="D10049" s="33"/>
      <c r="E10049" s="33"/>
      <c r="F10049" s="33"/>
      <c r="G10049" s="33"/>
      <c r="H10049" s="33"/>
    </row>
    <row r="10050" spans="2:8">
      <c r="B10050" s="33"/>
      <c r="C10050" s="33"/>
      <c r="D10050" s="33"/>
      <c r="E10050" s="33"/>
      <c r="F10050" s="33"/>
      <c r="G10050" s="33"/>
      <c r="H10050" s="33"/>
    </row>
    <row r="10051" spans="2:8">
      <c r="B10051" s="33"/>
      <c r="C10051" s="33"/>
      <c r="D10051" s="33"/>
      <c r="E10051" s="33"/>
      <c r="F10051" s="33"/>
      <c r="G10051" s="33"/>
      <c r="H10051" s="33"/>
    </row>
    <row r="10052" spans="2:8">
      <c r="B10052" s="33"/>
      <c r="C10052" s="33"/>
      <c r="D10052" s="33"/>
      <c r="E10052" s="33"/>
      <c r="F10052" s="33"/>
      <c r="G10052" s="33"/>
      <c r="H10052" s="33"/>
    </row>
    <row r="10053" spans="2:8">
      <c r="B10053" s="33"/>
      <c r="C10053" s="33"/>
      <c r="D10053" s="33"/>
      <c r="E10053" s="33"/>
      <c r="F10053" s="33"/>
      <c r="G10053" s="33"/>
      <c r="H10053" s="33"/>
    </row>
    <row r="10054" spans="2:8">
      <c r="B10054" s="33"/>
      <c r="C10054" s="33"/>
      <c r="D10054" s="33"/>
      <c r="E10054" s="33"/>
      <c r="F10054" s="33"/>
      <c r="G10054" s="33"/>
      <c r="H10054" s="33"/>
    </row>
    <row r="10055" spans="2:8">
      <c r="B10055" s="33"/>
      <c r="C10055" s="33"/>
      <c r="D10055" s="33"/>
      <c r="E10055" s="33"/>
      <c r="F10055" s="33"/>
      <c r="G10055" s="33"/>
      <c r="H10055" s="33"/>
    </row>
    <row r="10056" spans="2:8">
      <c r="B10056" s="33"/>
      <c r="C10056" s="33"/>
      <c r="D10056" s="33"/>
      <c r="E10056" s="33"/>
      <c r="F10056" s="33"/>
      <c r="G10056" s="33"/>
      <c r="H10056" s="33"/>
    </row>
    <row r="10057" spans="2:8">
      <c r="B10057" s="33"/>
      <c r="C10057" s="33"/>
      <c r="D10057" s="33"/>
      <c r="E10057" s="33"/>
      <c r="F10057" s="33"/>
      <c r="G10057" s="33"/>
      <c r="H10057" s="33"/>
    </row>
    <row r="10058" spans="2:8">
      <c r="B10058" s="33"/>
      <c r="C10058" s="33"/>
      <c r="D10058" s="33"/>
      <c r="E10058" s="33"/>
      <c r="F10058" s="33"/>
      <c r="G10058" s="33"/>
      <c r="H10058" s="33"/>
    </row>
    <row r="10059" spans="2:8">
      <c r="B10059" s="33"/>
      <c r="C10059" s="33"/>
      <c r="D10059" s="33"/>
      <c r="E10059" s="33"/>
      <c r="F10059" s="33"/>
      <c r="G10059" s="33"/>
      <c r="H10059" s="33"/>
    </row>
    <row r="10060" spans="2:8">
      <c r="B10060" s="33"/>
      <c r="C10060" s="33"/>
      <c r="D10060" s="33"/>
      <c r="E10060" s="33"/>
      <c r="F10060" s="33"/>
      <c r="G10060" s="33"/>
      <c r="H10060" s="33"/>
    </row>
    <row r="10061" spans="2:8">
      <c r="B10061" s="33"/>
      <c r="C10061" s="33"/>
      <c r="D10061" s="33"/>
      <c r="E10061" s="33"/>
      <c r="F10061" s="33"/>
      <c r="G10061" s="33"/>
      <c r="H10061" s="33"/>
    </row>
    <row r="10062" spans="2:8">
      <c r="B10062" s="33"/>
      <c r="C10062" s="33"/>
      <c r="D10062" s="33"/>
      <c r="E10062" s="33"/>
      <c r="F10062" s="33"/>
      <c r="G10062" s="33"/>
      <c r="H10062" s="33"/>
    </row>
    <row r="10063" spans="2:8">
      <c r="B10063" s="33"/>
      <c r="C10063" s="33"/>
      <c r="D10063" s="33"/>
      <c r="E10063" s="33"/>
      <c r="F10063" s="33"/>
      <c r="G10063" s="33"/>
      <c r="H10063" s="33"/>
    </row>
    <row r="10064" spans="2:8">
      <c r="B10064" s="33"/>
      <c r="C10064" s="33"/>
      <c r="D10064" s="33"/>
      <c r="E10064" s="33"/>
      <c r="F10064" s="33"/>
      <c r="G10064" s="33"/>
      <c r="H10064" s="33"/>
    </row>
    <row r="10065" spans="2:8">
      <c r="B10065" s="33"/>
      <c r="C10065" s="33"/>
      <c r="D10065" s="33"/>
      <c r="E10065" s="33"/>
      <c r="F10065" s="33"/>
      <c r="G10065" s="33"/>
      <c r="H10065" s="33"/>
    </row>
    <row r="10066" spans="2:8">
      <c r="B10066" s="33"/>
      <c r="C10066" s="33"/>
      <c r="D10066" s="33"/>
      <c r="E10066" s="33"/>
      <c r="F10066" s="33"/>
      <c r="G10066" s="33"/>
      <c r="H10066" s="33"/>
    </row>
    <row r="10067" spans="2:8">
      <c r="B10067" s="33"/>
      <c r="C10067" s="33"/>
      <c r="D10067" s="33"/>
      <c r="E10067" s="33"/>
      <c r="F10067" s="33"/>
      <c r="G10067" s="33"/>
      <c r="H10067" s="33"/>
    </row>
    <row r="10068" spans="2:8">
      <c r="B10068" s="33"/>
      <c r="C10068" s="33"/>
      <c r="D10068" s="33"/>
      <c r="E10068" s="33"/>
      <c r="F10068" s="33"/>
      <c r="G10068" s="33"/>
      <c r="H10068" s="33"/>
    </row>
    <row r="10069" spans="2:8">
      <c r="B10069" s="33"/>
      <c r="C10069" s="33"/>
      <c r="D10069" s="33"/>
      <c r="E10069" s="33"/>
      <c r="F10069" s="33"/>
      <c r="G10069" s="33"/>
      <c r="H10069" s="33"/>
    </row>
    <row r="10070" spans="2:8">
      <c r="B10070" s="33"/>
      <c r="C10070" s="33"/>
      <c r="D10070" s="33"/>
      <c r="E10070" s="33"/>
      <c r="F10070" s="33"/>
      <c r="G10070" s="33"/>
      <c r="H10070" s="33"/>
    </row>
    <row r="10071" spans="2:8">
      <c r="B10071" s="33"/>
      <c r="C10071" s="33"/>
      <c r="D10071" s="33"/>
      <c r="E10071" s="33"/>
      <c r="F10071" s="33"/>
      <c r="G10071" s="33"/>
      <c r="H10071" s="33"/>
    </row>
    <row r="10072" spans="2:8">
      <c r="B10072" s="33"/>
      <c r="C10072" s="33"/>
      <c r="D10072" s="33"/>
      <c r="E10072" s="33"/>
      <c r="F10072" s="33"/>
      <c r="G10072" s="33"/>
      <c r="H10072" s="33"/>
    </row>
    <row r="10073" spans="2:8">
      <c r="B10073" s="33"/>
      <c r="C10073" s="33"/>
      <c r="D10073" s="33"/>
      <c r="E10073" s="33"/>
      <c r="F10073" s="33"/>
      <c r="G10073" s="33"/>
      <c r="H10073" s="33"/>
    </row>
    <row r="10074" spans="2:8">
      <c r="B10074" s="33"/>
      <c r="C10074" s="33"/>
      <c r="D10074" s="33"/>
      <c r="E10074" s="33"/>
      <c r="F10074" s="33"/>
      <c r="G10074" s="33"/>
      <c r="H10074" s="33"/>
    </row>
    <row r="10075" spans="2:8">
      <c r="B10075" s="33"/>
      <c r="C10075" s="33"/>
      <c r="D10075" s="33"/>
      <c r="E10075" s="33"/>
      <c r="F10075" s="33"/>
      <c r="G10075" s="33"/>
      <c r="H10075" s="33"/>
    </row>
    <row r="10076" spans="2:8">
      <c r="B10076" s="33"/>
      <c r="C10076" s="33"/>
      <c r="D10076" s="33"/>
      <c r="E10076" s="33"/>
      <c r="F10076" s="33"/>
      <c r="G10076" s="33"/>
      <c r="H10076" s="33"/>
    </row>
    <row r="10077" spans="2:8">
      <c r="B10077" s="33"/>
      <c r="C10077" s="33"/>
      <c r="D10077" s="33"/>
      <c r="E10077" s="33"/>
      <c r="F10077" s="33"/>
      <c r="G10077" s="33"/>
      <c r="H10077" s="33"/>
    </row>
    <row r="10078" spans="2:8">
      <c r="B10078" s="33"/>
      <c r="C10078" s="33"/>
      <c r="D10078" s="33"/>
      <c r="E10078" s="33"/>
      <c r="F10078" s="33"/>
      <c r="G10078" s="33"/>
      <c r="H10078" s="33"/>
    </row>
    <row r="10079" spans="2:8">
      <c r="B10079" s="33"/>
      <c r="C10079" s="33"/>
      <c r="D10079" s="33"/>
      <c r="E10079" s="33"/>
      <c r="F10079" s="33"/>
      <c r="G10079" s="33"/>
      <c r="H10079" s="33"/>
    </row>
    <row r="10080" spans="2:8">
      <c r="B10080" s="33"/>
      <c r="C10080" s="33"/>
      <c r="D10080" s="33"/>
      <c r="E10080" s="33"/>
      <c r="F10080" s="33"/>
      <c r="G10080" s="33"/>
      <c r="H10080" s="33"/>
    </row>
    <row r="10081" spans="2:8">
      <c r="B10081" s="33"/>
      <c r="C10081" s="33"/>
      <c r="D10081" s="33"/>
      <c r="E10081" s="33"/>
      <c r="F10081" s="33"/>
      <c r="G10081" s="33"/>
      <c r="H10081" s="33"/>
    </row>
    <row r="10082" spans="2:8">
      <c r="B10082" s="33"/>
      <c r="C10082" s="33"/>
      <c r="D10082" s="33"/>
      <c r="E10082" s="33"/>
      <c r="F10082" s="33"/>
      <c r="G10082" s="33"/>
      <c r="H10082" s="33"/>
    </row>
    <row r="10083" spans="2:8">
      <c r="B10083" s="33"/>
      <c r="C10083" s="33"/>
      <c r="D10083" s="33"/>
      <c r="E10083" s="33"/>
      <c r="F10083" s="33"/>
      <c r="G10083" s="33"/>
      <c r="H10083" s="33"/>
    </row>
    <row r="10084" spans="2:8">
      <c r="B10084" s="33"/>
      <c r="C10084" s="33"/>
      <c r="D10084" s="33"/>
      <c r="E10084" s="33"/>
      <c r="F10084" s="33"/>
      <c r="G10084" s="33"/>
      <c r="H10084" s="33"/>
    </row>
    <row r="10085" spans="2:8">
      <c r="B10085" s="33"/>
      <c r="C10085" s="33"/>
      <c r="D10085" s="33"/>
      <c r="E10085" s="33"/>
      <c r="F10085" s="33"/>
      <c r="G10085" s="33"/>
      <c r="H10085" s="33"/>
    </row>
    <row r="10086" spans="2:8">
      <c r="B10086" s="33"/>
      <c r="C10086" s="33"/>
      <c r="D10086" s="33"/>
      <c r="E10086" s="33"/>
      <c r="F10086" s="33"/>
      <c r="G10086" s="33"/>
      <c r="H10086" s="33"/>
    </row>
    <row r="10087" spans="2:8">
      <c r="B10087" s="33"/>
      <c r="C10087" s="33"/>
      <c r="D10087" s="33"/>
      <c r="E10087" s="33"/>
      <c r="F10087" s="33"/>
      <c r="G10087" s="33"/>
      <c r="H10087" s="33"/>
    </row>
    <row r="10088" spans="2:8">
      <c r="B10088" s="33"/>
      <c r="C10088" s="33"/>
      <c r="D10088" s="33"/>
      <c r="E10088" s="33"/>
      <c r="F10088" s="33"/>
      <c r="G10088" s="33"/>
      <c r="H10088" s="33"/>
    </row>
    <row r="10089" spans="2:8">
      <c r="B10089" s="33"/>
      <c r="C10089" s="33"/>
      <c r="D10089" s="33"/>
      <c r="E10089" s="33"/>
      <c r="F10089" s="33"/>
      <c r="G10089" s="33"/>
      <c r="H10089" s="33"/>
    </row>
    <row r="10090" spans="2:8">
      <c r="B10090" s="33"/>
      <c r="C10090" s="33"/>
      <c r="D10090" s="33"/>
      <c r="E10090" s="33"/>
      <c r="F10090" s="33"/>
      <c r="G10090" s="33"/>
      <c r="H10090" s="33"/>
    </row>
    <row r="10091" spans="2:8">
      <c r="B10091" s="33"/>
      <c r="C10091" s="33"/>
      <c r="D10091" s="33"/>
      <c r="E10091" s="33"/>
      <c r="F10091" s="33"/>
      <c r="G10091" s="33"/>
      <c r="H10091" s="33"/>
    </row>
    <row r="10092" spans="2:8">
      <c r="B10092" s="33"/>
      <c r="C10092" s="33"/>
      <c r="D10092" s="33"/>
      <c r="E10092" s="33"/>
      <c r="F10092" s="33"/>
      <c r="G10092" s="33"/>
      <c r="H10092" s="33"/>
    </row>
    <row r="10093" spans="2:8">
      <c r="B10093" s="33"/>
      <c r="C10093" s="33"/>
      <c r="D10093" s="33"/>
      <c r="E10093" s="33"/>
      <c r="F10093" s="33"/>
      <c r="G10093" s="33"/>
      <c r="H10093" s="33"/>
    </row>
    <row r="10094" spans="2:8">
      <c r="B10094" s="33"/>
      <c r="C10094" s="33"/>
      <c r="D10094" s="33"/>
      <c r="E10094" s="33"/>
      <c r="F10094" s="33"/>
      <c r="G10094" s="33"/>
      <c r="H10094" s="33"/>
    </row>
    <row r="10095" spans="2:8">
      <c r="B10095" s="33"/>
      <c r="C10095" s="33"/>
      <c r="D10095" s="33"/>
      <c r="E10095" s="33"/>
      <c r="F10095" s="33"/>
      <c r="G10095" s="33"/>
      <c r="H10095" s="33"/>
    </row>
    <row r="10096" spans="2:8">
      <c r="B10096" s="33"/>
      <c r="C10096" s="33"/>
      <c r="D10096" s="33"/>
      <c r="E10096" s="33"/>
      <c r="F10096" s="33"/>
      <c r="G10096" s="33"/>
      <c r="H10096" s="33"/>
    </row>
    <row r="10097" spans="2:8">
      <c r="B10097" s="33"/>
      <c r="C10097" s="33"/>
      <c r="D10097" s="33"/>
      <c r="E10097" s="33"/>
      <c r="F10097" s="33"/>
      <c r="G10097" s="33"/>
      <c r="H10097" s="33"/>
    </row>
    <row r="10098" spans="2:8">
      <c r="B10098" s="33"/>
      <c r="C10098" s="33"/>
      <c r="D10098" s="33"/>
      <c r="E10098" s="33"/>
      <c r="F10098" s="33"/>
      <c r="G10098" s="33"/>
      <c r="H10098" s="33"/>
    </row>
    <row r="10099" spans="2:8">
      <c r="B10099" s="33"/>
      <c r="C10099" s="33"/>
      <c r="D10099" s="33"/>
      <c r="E10099" s="33"/>
      <c r="F10099" s="33"/>
      <c r="G10099" s="33"/>
      <c r="H10099" s="33"/>
    </row>
    <row r="10100" spans="2:8">
      <c r="B10100" s="33"/>
      <c r="C10100" s="33"/>
      <c r="D10100" s="33"/>
      <c r="E10100" s="33"/>
      <c r="F10100" s="33"/>
      <c r="G10100" s="33"/>
      <c r="H10100" s="33"/>
    </row>
    <row r="10101" spans="2:8">
      <c r="B10101" s="33"/>
      <c r="C10101" s="33"/>
      <c r="D10101" s="33"/>
      <c r="E10101" s="33"/>
      <c r="F10101" s="33"/>
      <c r="G10101" s="33"/>
      <c r="H10101" s="33"/>
    </row>
    <row r="10102" spans="2:8">
      <c r="B10102" s="33"/>
      <c r="C10102" s="33"/>
      <c r="D10102" s="33"/>
      <c r="E10102" s="33"/>
      <c r="F10102" s="33"/>
      <c r="G10102" s="33"/>
      <c r="H10102" s="33"/>
    </row>
    <row r="10103" spans="2:8">
      <c r="B10103" s="33"/>
      <c r="C10103" s="33"/>
      <c r="D10103" s="33"/>
      <c r="E10103" s="33"/>
      <c r="F10103" s="33"/>
      <c r="G10103" s="33"/>
      <c r="H10103" s="33"/>
    </row>
    <row r="10104" spans="2:8">
      <c r="B10104" s="33"/>
      <c r="C10104" s="33"/>
      <c r="D10104" s="33"/>
      <c r="E10104" s="33"/>
      <c r="F10104" s="33"/>
      <c r="G10104" s="33"/>
      <c r="H10104" s="33"/>
    </row>
    <row r="10105" spans="2:8">
      <c r="B10105" s="33"/>
      <c r="C10105" s="33"/>
      <c r="D10105" s="33"/>
      <c r="E10105" s="33"/>
      <c r="F10105" s="33"/>
      <c r="G10105" s="33"/>
      <c r="H10105" s="33"/>
    </row>
    <row r="10106" spans="2:8">
      <c r="B10106" s="33"/>
      <c r="C10106" s="33"/>
      <c r="D10106" s="33"/>
      <c r="E10106" s="33"/>
      <c r="F10106" s="33"/>
      <c r="G10106" s="33"/>
      <c r="H10106" s="33"/>
    </row>
    <row r="10107" spans="2:8">
      <c r="B10107" s="33"/>
      <c r="C10107" s="33"/>
      <c r="D10107" s="33"/>
      <c r="E10107" s="33"/>
      <c r="F10107" s="33"/>
      <c r="G10107" s="33"/>
      <c r="H10107" s="33"/>
    </row>
    <row r="10108" spans="2:8">
      <c r="B10108" s="33"/>
      <c r="C10108" s="33"/>
      <c r="D10108" s="33"/>
      <c r="E10108" s="33"/>
      <c r="F10108" s="33"/>
      <c r="G10108" s="33"/>
      <c r="H10108" s="33"/>
    </row>
    <row r="10109" spans="2:8">
      <c r="B10109" s="33"/>
      <c r="C10109" s="33"/>
      <c r="D10109" s="33"/>
      <c r="E10109" s="33"/>
      <c r="F10109" s="33"/>
      <c r="G10109" s="33"/>
      <c r="H10109" s="33"/>
    </row>
    <row r="10110" spans="2:8">
      <c r="B10110" s="33"/>
      <c r="C10110" s="33"/>
      <c r="D10110" s="33"/>
      <c r="E10110" s="33"/>
      <c r="F10110" s="33"/>
      <c r="G10110" s="33"/>
      <c r="H10110" s="33"/>
    </row>
    <row r="10111" spans="2:8">
      <c r="B10111" s="33"/>
      <c r="C10111" s="33"/>
      <c r="D10111" s="33"/>
      <c r="E10111" s="33"/>
      <c r="F10111" s="33"/>
      <c r="G10111" s="33"/>
      <c r="H10111" s="33"/>
    </row>
    <row r="10112" spans="2:8">
      <c r="B10112" s="33"/>
      <c r="C10112" s="33"/>
      <c r="D10112" s="33"/>
      <c r="E10112" s="33"/>
      <c r="F10112" s="33"/>
      <c r="G10112" s="33"/>
      <c r="H10112" s="33"/>
    </row>
    <row r="10113" spans="2:8">
      <c r="B10113" s="33"/>
      <c r="C10113" s="33"/>
      <c r="D10113" s="33"/>
      <c r="E10113" s="33"/>
      <c r="F10113" s="33"/>
      <c r="G10113" s="33"/>
      <c r="H10113" s="33"/>
    </row>
    <row r="10114" spans="2:8">
      <c r="B10114" s="33"/>
      <c r="C10114" s="33"/>
      <c r="D10114" s="33"/>
      <c r="E10114" s="33"/>
      <c r="F10114" s="33"/>
      <c r="G10114" s="33"/>
      <c r="H10114" s="33"/>
    </row>
    <row r="10115" spans="2:8">
      <c r="B10115" s="33"/>
      <c r="C10115" s="33"/>
      <c r="D10115" s="33"/>
      <c r="E10115" s="33"/>
      <c r="F10115" s="33"/>
      <c r="G10115" s="33"/>
      <c r="H10115" s="33"/>
    </row>
    <row r="10116" spans="2:8">
      <c r="B10116" s="33"/>
      <c r="C10116" s="33"/>
      <c r="D10116" s="33"/>
      <c r="E10116" s="33"/>
      <c r="F10116" s="33"/>
      <c r="G10116" s="33"/>
      <c r="H10116" s="33"/>
    </row>
    <row r="10117" spans="2:8">
      <c r="B10117" s="33"/>
      <c r="C10117" s="33"/>
      <c r="D10117" s="33"/>
      <c r="E10117" s="33"/>
      <c r="F10117" s="33"/>
      <c r="G10117" s="33"/>
      <c r="H10117" s="33"/>
    </row>
    <row r="10118" spans="2:8">
      <c r="B10118" s="33"/>
      <c r="C10118" s="33"/>
      <c r="D10118" s="33"/>
      <c r="E10118" s="33"/>
      <c r="F10118" s="33"/>
      <c r="G10118" s="33"/>
      <c r="H10118" s="33"/>
    </row>
    <row r="10119" spans="2:8">
      <c r="B10119" s="33"/>
      <c r="C10119" s="33"/>
      <c r="D10119" s="33"/>
      <c r="E10119" s="33"/>
      <c r="F10119" s="33"/>
      <c r="G10119" s="33"/>
      <c r="H10119" s="33"/>
    </row>
    <row r="10120" spans="2:8">
      <c r="B10120" s="33"/>
      <c r="C10120" s="33"/>
      <c r="D10120" s="33"/>
      <c r="E10120" s="33"/>
      <c r="F10120" s="33"/>
      <c r="G10120" s="33"/>
      <c r="H10120" s="33"/>
    </row>
    <row r="10121" spans="2:8">
      <c r="B10121" s="33"/>
      <c r="C10121" s="33"/>
      <c r="D10121" s="33"/>
      <c r="E10121" s="33"/>
      <c r="F10121" s="33"/>
      <c r="G10121" s="33"/>
      <c r="H10121" s="33"/>
    </row>
    <row r="10122" spans="2:8">
      <c r="B10122" s="33"/>
      <c r="C10122" s="33"/>
      <c r="D10122" s="33"/>
      <c r="E10122" s="33"/>
      <c r="F10122" s="33"/>
      <c r="G10122" s="33"/>
      <c r="H10122" s="33"/>
    </row>
    <row r="10123" spans="2:8">
      <c r="B10123" s="33"/>
      <c r="C10123" s="33"/>
      <c r="D10123" s="33"/>
      <c r="E10123" s="33"/>
      <c r="F10123" s="33"/>
      <c r="G10123" s="33"/>
      <c r="H10123" s="33"/>
    </row>
    <row r="10124" spans="2:8">
      <c r="B10124" s="33"/>
      <c r="C10124" s="33"/>
      <c r="D10124" s="33"/>
      <c r="E10124" s="33"/>
      <c r="F10124" s="33"/>
      <c r="G10124" s="33"/>
      <c r="H10124" s="33"/>
    </row>
    <row r="10125" spans="2:8">
      <c r="B10125" s="33"/>
      <c r="C10125" s="33"/>
      <c r="D10125" s="33"/>
      <c r="E10125" s="33"/>
      <c r="F10125" s="33"/>
      <c r="G10125" s="33"/>
      <c r="H10125" s="33"/>
    </row>
    <row r="10126" spans="2:8">
      <c r="B10126" s="33"/>
      <c r="C10126" s="33"/>
      <c r="D10126" s="33"/>
      <c r="E10126" s="33"/>
      <c r="F10126" s="33"/>
      <c r="G10126" s="33"/>
      <c r="H10126" s="33"/>
    </row>
    <row r="10127" spans="2:8">
      <c r="B10127" s="33"/>
      <c r="C10127" s="33"/>
      <c r="D10127" s="33"/>
      <c r="E10127" s="33"/>
      <c r="F10127" s="33"/>
      <c r="G10127" s="33"/>
      <c r="H10127" s="33"/>
    </row>
    <row r="10128" spans="2:8">
      <c r="B10128" s="33"/>
      <c r="C10128" s="33"/>
      <c r="D10128" s="33"/>
      <c r="E10128" s="33"/>
      <c r="F10128" s="33"/>
      <c r="G10128" s="33"/>
      <c r="H10128" s="33"/>
    </row>
    <row r="10129" spans="2:8">
      <c r="B10129" s="33"/>
      <c r="C10129" s="33"/>
      <c r="D10129" s="33"/>
      <c r="E10129" s="33"/>
      <c r="F10129" s="33"/>
      <c r="G10129" s="33"/>
      <c r="H10129" s="33"/>
    </row>
    <row r="10130" spans="2:8">
      <c r="B10130" s="33"/>
      <c r="C10130" s="33"/>
      <c r="D10130" s="33"/>
      <c r="E10130" s="33"/>
      <c r="F10130" s="33"/>
      <c r="G10130" s="33"/>
      <c r="H10130" s="33"/>
    </row>
    <row r="10131" spans="2:8">
      <c r="B10131" s="33"/>
      <c r="C10131" s="33"/>
      <c r="D10131" s="33"/>
      <c r="E10131" s="33"/>
      <c r="F10131" s="33"/>
      <c r="G10131" s="33"/>
      <c r="H10131" s="33"/>
    </row>
    <row r="10132" spans="2:8">
      <c r="B10132" s="33"/>
      <c r="C10132" s="33"/>
      <c r="D10132" s="33"/>
      <c r="E10132" s="33"/>
      <c r="F10132" s="33"/>
      <c r="G10132" s="33"/>
      <c r="H10132" s="33"/>
    </row>
    <row r="10133" spans="2:8">
      <c r="B10133" s="33"/>
      <c r="C10133" s="33"/>
      <c r="D10133" s="33"/>
      <c r="E10133" s="33"/>
      <c r="F10133" s="33"/>
      <c r="G10133" s="33"/>
      <c r="H10133" s="33"/>
    </row>
    <row r="10134" spans="2:8">
      <c r="B10134" s="33"/>
      <c r="C10134" s="33"/>
      <c r="D10134" s="33"/>
      <c r="E10134" s="33"/>
      <c r="F10134" s="33"/>
      <c r="G10134" s="33"/>
      <c r="H10134" s="33"/>
    </row>
    <row r="10135" spans="2:8">
      <c r="B10135" s="33"/>
      <c r="C10135" s="33"/>
      <c r="D10135" s="33"/>
      <c r="E10135" s="33"/>
      <c r="F10135" s="33"/>
      <c r="G10135" s="33"/>
      <c r="H10135" s="33"/>
    </row>
    <row r="10136" spans="2:8">
      <c r="B10136" s="33"/>
      <c r="C10136" s="33"/>
      <c r="D10136" s="33"/>
      <c r="E10136" s="33"/>
      <c r="F10136" s="33"/>
      <c r="G10136" s="33"/>
      <c r="H10136" s="33"/>
    </row>
    <row r="10137" spans="2:8">
      <c r="B10137" s="33"/>
      <c r="C10137" s="33"/>
      <c r="D10137" s="33"/>
      <c r="E10137" s="33"/>
      <c r="F10137" s="33"/>
      <c r="G10137" s="33"/>
      <c r="H10137" s="33"/>
    </row>
    <row r="10138" spans="2:8">
      <c r="B10138" s="33"/>
      <c r="C10138" s="33"/>
      <c r="D10138" s="33"/>
      <c r="E10138" s="33"/>
      <c r="F10138" s="33"/>
      <c r="G10138" s="33"/>
      <c r="H10138" s="33"/>
    </row>
    <row r="10139" spans="2:8">
      <c r="B10139" s="33"/>
      <c r="C10139" s="33"/>
      <c r="D10139" s="33"/>
      <c r="E10139" s="33"/>
      <c r="F10139" s="33"/>
      <c r="G10139" s="33"/>
      <c r="H10139" s="33"/>
    </row>
    <row r="10140" spans="2:8">
      <c r="B10140" s="33"/>
      <c r="C10140" s="33"/>
      <c r="D10140" s="33"/>
      <c r="E10140" s="33"/>
      <c r="F10140" s="33"/>
      <c r="G10140" s="33"/>
      <c r="H10140" s="33"/>
    </row>
    <row r="10141" spans="2:8">
      <c r="B10141" s="33"/>
      <c r="C10141" s="33"/>
      <c r="D10141" s="33"/>
      <c r="E10141" s="33"/>
      <c r="F10141" s="33"/>
      <c r="G10141" s="33"/>
      <c r="H10141" s="33"/>
    </row>
    <row r="10142" spans="2:8">
      <c r="B10142" s="33"/>
      <c r="C10142" s="33"/>
      <c r="D10142" s="33"/>
      <c r="E10142" s="33"/>
      <c r="F10142" s="33"/>
      <c r="G10142" s="33"/>
      <c r="H10142" s="33"/>
    </row>
    <row r="10143" spans="2:8">
      <c r="B10143" s="33"/>
      <c r="C10143" s="33"/>
      <c r="D10143" s="33"/>
      <c r="E10143" s="33"/>
      <c r="F10143" s="33"/>
      <c r="G10143" s="33"/>
      <c r="H10143" s="33"/>
    </row>
    <row r="10144" spans="2:8">
      <c r="B10144" s="33"/>
      <c r="C10144" s="33"/>
      <c r="D10144" s="33"/>
      <c r="E10144" s="33"/>
      <c r="F10144" s="33"/>
      <c r="G10144" s="33"/>
      <c r="H10144" s="33"/>
    </row>
    <row r="10145" spans="2:8">
      <c r="B10145" s="33"/>
      <c r="C10145" s="33"/>
      <c r="D10145" s="33"/>
      <c r="E10145" s="33"/>
      <c r="F10145" s="33"/>
      <c r="G10145" s="33"/>
      <c r="H10145" s="33"/>
    </row>
    <row r="10146" spans="2:8">
      <c r="B10146" s="33"/>
      <c r="C10146" s="33"/>
      <c r="D10146" s="33"/>
      <c r="E10146" s="33"/>
      <c r="F10146" s="33"/>
      <c r="G10146" s="33"/>
      <c r="H10146" s="33"/>
    </row>
    <row r="10147" spans="2:8">
      <c r="B10147" s="33"/>
      <c r="C10147" s="33"/>
      <c r="D10147" s="33"/>
      <c r="E10147" s="33"/>
      <c r="F10147" s="33"/>
      <c r="G10147" s="33"/>
      <c r="H10147" s="33"/>
    </row>
    <row r="10148" spans="2:8">
      <c r="B10148" s="33"/>
      <c r="C10148" s="33"/>
      <c r="D10148" s="33"/>
      <c r="E10148" s="33"/>
      <c r="F10148" s="33"/>
      <c r="G10148" s="33"/>
      <c r="H10148" s="33"/>
    </row>
    <row r="10149" spans="2:8">
      <c r="B10149" s="33"/>
      <c r="C10149" s="33"/>
      <c r="D10149" s="33"/>
      <c r="E10149" s="33"/>
      <c r="F10149" s="33"/>
      <c r="G10149" s="33"/>
      <c r="H10149" s="33"/>
    </row>
    <row r="10150" spans="2:8">
      <c r="B10150" s="33"/>
      <c r="C10150" s="33"/>
      <c r="D10150" s="33"/>
      <c r="E10150" s="33"/>
      <c r="F10150" s="33"/>
      <c r="G10150" s="33"/>
      <c r="H10150" s="33"/>
    </row>
    <row r="10151" spans="2:8">
      <c r="B10151" s="33"/>
      <c r="C10151" s="33"/>
      <c r="D10151" s="33"/>
      <c r="E10151" s="33"/>
      <c r="F10151" s="33"/>
      <c r="G10151" s="33"/>
      <c r="H10151" s="33"/>
    </row>
    <row r="10152" spans="2:8">
      <c r="B10152" s="33"/>
      <c r="C10152" s="33"/>
      <c r="D10152" s="33"/>
      <c r="E10152" s="33"/>
      <c r="F10152" s="33"/>
      <c r="G10152" s="33"/>
      <c r="H10152" s="33"/>
    </row>
    <row r="10153" spans="2:8">
      <c r="B10153" s="33"/>
      <c r="C10153" s="33"/>
      <c r="D10153" s="33"/>
      <c r="E10153" s="33"/>
      <c r="F10153" s="33"/>
      <c r="G10153" s="33"/>
      <c r="H10153" s="33"/>
    </row>
    <row r="10154" spans="2:8">
      <c r="B10154" s="33"/>
      <c r="C10154" s="33"/>
      <c r="D10154" s="33"/>
      <c r="E10154" s="33"/>
      <c r="F10154" s="33"/>
      <c r="G10154" s="33"/>
      <c r="H10154" s="33"/>
    </row>
    <row r="10155" spans="2:8">
      <c r="B10155" s="33"/>
      <c r="C10155" s="33"/>
      <c r="D10155" s="33"/>
      <c r="E10155" s="33"/>
      <c r="F10155" s="33"/>
      <c r="G10155" s="33"/>
      <c r="H10155" s="33"/>
    </row>
    <row r="10156" spans="2:8">
      <c r="B10156" s="33"/>
      <c r="C10156" s="33"/>
      <c r="D10156" s="33"/>
      <c r="E10156" s="33"/>
      <c r="F10156" s="33"/>
      <c r="G10156" s="33"/>
      <c r="H10156" s="33"/>
    </row>
    <row r="10157" spans="2:8">
      <c r="B10157" s="33"/>
      <c r="C10157" s="33"/>
      <c r="D10157" s="33"/>
      <c r="E10157" s="33"/>
      <c r="F10157" s="33"/>
      <c r="G10157" s="33"/>
      <c r="H10157" s="33"/>
    </row>
    <row r="10158" spans="2:8">
      <c r="B10158" s="33"/>
      <c r="C10158" s="33"/>
      <c r="D10158" s="33"/>
      <c r="E10158" s="33"/>
      <c r="F10158" s="33"/>
      <c r="G10158" s="33"/>
      <c r="H10158" s="33"/>
    </row>
    <row r="10159" spans="2:8">
      <c r="B10159" s="33"/>
      <c r="C10159" s="33"/>
      <c r="D10159" s="33"/>
      <c r="E10159" s="33"/>
      <c r="F10159" s="33"/>
      <c r="G10159" s="33"/>
      <c r="H10159" s="33"/>
    </row>
    <row r="10160" spans="2:8">
      <c r="B10160" s="33"/>
      <c r="C10160" s="33"/>
      <c r="D10160" s="33"/>
      <c r="E10160" s="33"/>
      <c r="F10160" s="33"/>
      <c r="G10160" s="33"/>
      <c r="H10160" s="33"/>
    </row>
    <row r="10161" spans="2:8">
      <c r="B10161" s="33"/>
      <c r="C10161" s="33"/>
      <c r="D10161" s="33"/>
      <c r="E10161" s="33"/>
      <c r="F10161" s="33"/>
      <c r="G10161" s="33"/>
      <c r="H10161" s="33"/>
    </row>
    <row r="10162" spans="2:8">
      <c r="B10162" s="33"/>
      <c r="C10162" s="33"/>
      <c r="D10162" s="33"/>
      <c r="E10162" s="33"/>
      <c r="F10162" s="33"/>
      <c r="G10162" s="33"/>
      <c r="H10162" s="33"/>
    </row>
    <row r="10163" spans="2:8">
      <c r="B10163" s="33"/>
      <c r="C10163" s="33"/>
      <c r="D10163" s="33"/>
      <c r="E10163" s="33"/>
      <c r="F10163" s="33"/>
      <c r="G10163" s="33"/>
      <c r="H10163" s="33"/>
    </row>
    <row r="10164" spans="2:8">
      <c r="B10164" s="33"/>
      <c r="C10164" s="33"/>
      <c r="D10164" s="33"/>
      <c r="E10164" s="33"/>
      <c r="F10164" s="33"/>
      <c r="G10164" s="33"/>
      <c r="H10164" s="33"/>
    </row>
    <row r="10165" spans="2:8">
      <c r="B10165" s="33"/>
      <c r="C10165" s="33"/>
      <c r="D10165" s="33"/>
      <c r="E10165" s="33"/>
      <c r="F10165" s="33"/>
      <c r="G10165" s="33"/>
      <c r="H10165" s="33"/>
    </row>
    <row r="10166" spans="2:8">
      <c r="B10166" s="33"/>
      <c r="C10166" s="33"/>
      <c r="D10166" s="33"/>
      <c r="E10166" s="33"/>
      <c r="F10166" s="33"/>
      <c r="G10166" s="33"/>
      <c r="H10166" s="33"/>
    </row>
    <row r="10167" spans="2:8">
      <c r="B10167" s="33"/>
      <c r="C10167" s="33"/>
      <c r="D10167" s="33"/>
      <c r="E10167" s="33"/>
      <c r="F10167" s="33"/>
      <c r="G10167" s="33"/>
      <c r="H10167" s="33"/>
    </row>
    <row r="10168" spans="2:8">
      <c r="B10168" s="33"/>
      <c r="C10168" s="33"/>
      <c r="D10168" s="33"/>
      <c r="E10168" s="33"/>
      <c r="F10168" s="33"/>
      <c r="G10168" s="33"/>
      <c r="H10168" s="33"/>
    </row>
    <row r="10169" spans="2:8">
      <c r="B10169" s="33"/>
      <c r="C10169" s="33"/>
      <c r="D10169" s="33"/>
      <c r="E10169" s="33"/>
      <c r="F10169" s="33"/>
      <c r="G10169" s="33"/>
      <c r="H10169" s="33"/>
    </row>
    <row r="10170" spans="2:8">
      <c r="B10170" s="33"/>
      <c r="C10170" s="33"/>
      <c r="D10170" s="33"/>
      <c r="E10170" s="33"/>
      <c r="F10170" s="33"/>
      <c r="G10170" s="33"/>
      <c r="H10170" s="33"/>
    </row>
    <row r="10171" spans="2:8">
      <c r="B10171" s="33"/>
      <c r="C10171" s="33"/>
      <c r="D10171" s="33"/>
      <c r="E10171" s="33"/>
      <c r="F10171" s="33"/>
      <c r="G10171" s="33"/>
      <c r="H10171" s="33"/>
    </row>
    <row r="10172" spans="2:8">
      <c r="B10172" s="33"/>
      <c r="C10172" s="33"/>
      <c r="D10172" s="33"/>
      <c r="E10172" s="33"/>
      <c r="F10172" s="33"/>
      <c r="G10172" s="33"/>
      <c r="H10172" s="33"/>
    </row>
    <row r="10173" spans="2:8">
      <c r="B10173" s="33"/>
      <c r="C10173" s="33"/>
      <c r="D10173" s="33"/>
      <c r="E10173" s="33"/>
      <c r="F10173" s="33"/>
      <c r="G10173" s="33"/>
      <c r="H10173" s="33"/>
    </row>
    <row r="10174" spans="2:8">
      <c r="B10174" s="33"/>
      <c r="C10174" s="33"/>
      <c r="D10174" s="33"/>
      <c r="E10174" s="33"/>
      <c r="F10174" s="33"/>
      <c r="G10174" s="33"/>
      <c r="H10174" s="33"/>
    </row>
    <row r="10175" spans="2:8">
      <c r="B10175" s="33"/>
      <c r="C10175" s="33"/>
      <c r="D10175" s="33"/>
      <c r="E10175" s="33"/>
      <c r="F10175" s="33"/>
      <c r="G10175" s="33"/>
      <c r="H10175" s="33"/>
    </row>
    <row r="10176" spans="2:8">
      <c r="B10176" s="33"/>
      <c r="C10176" s="33"/>
      <c r="D10176" s="33"/>
      <c r="E10176" s="33"/>
      <c r="F10176" s="33"/>
      <c r="G10176" s="33"/>
      <c r="H10176" s="33"/>
    </row>
    <row r="10177" spans="2:8">
      <c r="B10177" s="33"/>
      <c r="C10177" s="33"/>
      <c r="D10177" s="33"/>
      <c r="E10177" s="33"/>
      <c r="F10177" s="33"/>
      <c r="G10177" s="33"/>
      <c r="H10177" s="33"/>
    </row>
    <row r="10178" spans="2:8">
      <c r="B10178" s="33"/>
      <c r="C10178" s="33"/>
      <c r="D10178" s="33"/>
      <c r="E10178" s="33"/>
      <c r="F10178" s="33"/>
      <c r="G10178" s="33"/>
      <c r="H10178" s="33"/>
    </row>
    <row r="10179" spans="2:8">
      <c r="B10179" s="33"/>
      <c r="C10179" s="33"/>
      <c r="D10179" s="33"/>
      <c r="E10179" s="33"/>
      <c r="F10179" s="33"/>
      <c r="G10179" s="33"/>
      <c r="H10179" s="33"/>
    </row>
    <row r="10180" spans="2:8">
      <c r="B10180" s="33"/>
      <c r="C10180" s="33"/>
      <c r="D10180" s="33"/>
      <c r="E10180" s="33"/>
      <c r="F10180" s="33"/>
      <c r="G10180" s="33"/>
      <c r="H10180" s="33"/>
    </row>
    <row r="10181" spans="2:8">
      <c r="B10181" s="33"/>
      <c r="C10181" s="33"/>
      <c r="D10181" s="33"/>
      <c r="E10181" s="33"/>
      <c r="F10181" s="33"/>
      <c r="G10181" s="33"/>
      <c r="H10181" s="33"/>
    </row>
    <row r="10182" spans="2:8">
      <c r="B10182" s="33"/>
      <c r="C10182" s="33"/>
      <c r="D10182" s="33"/>
      <c r="E10182" s="33"/>
      <c r="F10182" s="33"/>
      <c r="G10182" s="33"/>
      <c r="H10182" s="33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</sheetData>
  <mergeCells count="1">
    <mergeCell ref="A1:H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DayRptThuSht"/>
  <dimension ref="A1:X10659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4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4">
      <c r="A4" s="33"/>
      <c r="B4" s="35">
        <v>44273</v>
      </c>
      <c r="C4" s="36">
        <v>0.39170774305555556</v>
      </c>
      <c r="D4" s="37" t="s">
        <v>16</v>
      </c>
      <c r="E4" s="38">
        <v>642</v>
      </c>
      <c r="F4" s="39">
        <v>21.84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4">
      <c r="A5" s="33"/>
      <c r="B5" s="35">
        <v>44273</v>
      </c>
      <c r="C5" s="36">
        <v>0.39328282407407406</v>
      </c>
      <c r="D5" s="37" t="s">
        <v>16</v>
      </c>
      <c r="E5" s="38">
        <v>400</v>
      </c>
      <c r="F5" s="39">
        <v>21.84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4">
      <c r="A6" s="33"/>
      <c r="B6" s="35">
        <v>44273</v>
      </c>
      <c r="C6" s="36">
        <v>0.3995706828703704</v>
      </c>
      <c r="D6" s="37" t="s">
        <v>16</v>
      </c>
      <c r="E6" s="38">
        <v>468</v>
      </c>
      <c r="F6" s="39">
        <v>21.84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4">
      <c r="A7" s="33"/>
      <c r="B7" s="35">
        <v>44273</v>
      </c>
      <c r="C7" s="36">
        <v>0.3995706828703704</v>
      </c>
      <c r="D7" s="37" t="s">
        <v>16</v>
      </c>
      <c r="E7" s="38">
        <v>61</v>
      </c>
      <c r="F7" s="39">
        <v>21.84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4">
      <c r="A8" s="33"/>
      <c r="B8" s="35">
        <v>44273</v>
      </c>
      <c r="C8" s="36">
        <v>0.40736243055555554</v>
      </c>
      <c r="D8" s="37" t="s">
        <v>16</v>
      </c>
      <c r="E8" s="38">
        <v>412</v>
      </c>
      <c r="F8" s="39">
        <v>21.78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4">
      <c r="A9" s="33"/>
      <c r="B9" s="35">
        <v>44273</v>
      </c>
      <c r="C9" s="36">
        <v>0.41600192129629632</v>
      </c>
      <c r="D9" s="37" t="s">
        <v>16</v>
      </c>
      <c r="E9" s="38">
        <v>798</v>
      </c>
      <c r="F9" s="39">
        <v>21.88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4">
      <c r="A10" s="33"/>
      <c r="B10" s="35">
        <v>44273</v>
      </c>
      <c r="C10" s="36">
        <v>0.41737692129629628</v>
      </c>
      <c r="D10" s="37" t="s">
        <v>16</v>
      </c>
      <c r="E10" s="38">
        <v>511</v>
      </c>
      <c r="F10" s="39">
        <v>21.86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4">
      <c r="A11" s="33"/>
      <c r="B11" s="35">
        <v>44273</v>
      </c>
      <c r="C11" s="36">
        <v>0.41737692129629628</v>
      </c>
      <c r="D11" s="37" t="s">
        <v>16</v>
      </c>
      <c r="E11" s="38">
        <v>1035</v>
      </c>
      <c r="F11" s="39">
        <v>21.86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4">
      <c r="A12" s="33"/>
      <c r="B12" s="35">
        <v>44273</v>
      </c>
      <c r="C12" s="36">
        <v>0.4173781597222222</v>
      </c>
      <c r="D12" s="37" t="s">
        <v>16</v>
      </c>
      <c r="E12" s="38">
        <v>783</v>
      </c>
      <c r="F12" s="39">
        <v>21.86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4">
      <c r="A13" s="33"/>
      <c r="B13" s="35">
        <v>44273</v>
      </c>
      <c r="C13" s="36">
        <v>0.41980151620370371</v>
      </c>
      <c r="D13" s="37" t="s">
        <v>16</v>
      </c>
      <c r="E13" s="38">
        <v>341</v>
      </c>
      <c r="F13" s="39">
        <v>21.86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4">
      <c r="A14" s="33"/>
      <c r="B14" s="35">
        <v>44273</v>
      </c>
      <c r="C14" s="36">
        <v>0.41980152777777779</v>
      </c>
      <c r="D14" s="37" t="s">
        <v>16</v>
      </c>
      <c r="E14" s="38">
        <v>203</v>
      </c>
      <c r="F14" s="39">
        <v>21.86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4">
      <c r="A15" s="33"/>
      <c r="B15" s="35">
        <v>44273</v>
      </c>
      <c r="C15" s="36">
        <v>0.42722895833333335</v>
      </c>
      <c r="D15" s="37" t="s">
        <v>16</v>
      </c>
      <c r="E15" s="38">
        <v>500</v>
      </c>
      <c r="F15" s="39">
        <v>21.9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4">
      <c r="A16" s="33"/>
      <c r="B16" s="35">
        <v>44273</v>
      </c>
      <c r="C16" s="36">
        <v>0.42914059027777779</v>
      </c>
      <c r="D16" s="37" t="s">
        <v>16</v>
      </c>
      <c r="E16" s="38">
        <v>379</v>
      </c>
      <c r="F16" s="39">
        <v>21.94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44273</v>
      </c>
      <c r="C17" s="36">
        <v>0.42975393518518518</v>
      </c>
      <c r="D17" s="37" t="s">
        <v>16</v>
      </c>
      <c r="E17" s="38">
        <v>422</v>
      </c>
      <c r="F17" s="39">
        <v>21.96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44273</v>
      </c>
      <c r="C18" s="36">
        <v>0.43288780092592594</v>
      </c>
      <c r="D18" s="37" t="s">
        <v>16</v>
      </c>
      <c r="E18" s="38">
        <v>126</v>
      </c>
      <c r="F18" s="39">
        <v>21.98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44273</v>
      </c>
      <c r="C19" s="36">
        <v>0.43465690972222221</v>
      </c>
      <c r="D19" s="37" t="s">
        <v>16</v>
      </c>
      <c r="E19" s="38">
        <v>1349</v>
      </c>
      <c r="F19" s="39">
        <v>22.08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44273</v>
      </c>
      <c r="C20" s="36">
        <v>0.4347945601851852</v>
      </c>
      <c r="D20" s="37" t="s">
        <v>16</v>
      </c>
      <c r="E20" s="38">
        <v>846</v>
      </c>
      <c r="F20" s="39">
        <v>22.08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44273</v>
      </c>
      <c r="C21" s="36">
        <v>0.43484859953703703</v>
      </c>
      <c r="D21" s="37" t="s">
        <v>16</v>
      </c>
      <c r="E21" s="38">
        <v>1138</v>
      </c>
      <c r="F21" s="39">
        <v>22.06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44273</v>
      </c>
      <c r="C22" s="36">
        <v>0.43959016203703705</v>
      </c>
      <c r="D22" s="37" t="s">
        <v>16</v>
      </c>
      <c r="E22" s="38">
        <v>819</v>
      </c>
      <c r="F22" s="39">
        <v>22.08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44273</v>
      </c>
      <c r="C23" s="36">
        <v>0.43959016203703705</v>
      </c>
      <c r="D23" s="37" t="s">
        <v>16</v>
      </c>
      <c r="E23" s="38">
        <v>233</v>
      </c>
      <c r="F23" s="39">
        <v>22.08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44273</v>
      </c>
      <c r="C24" s="36">
        <v>0.43982633101851853</v>
      </c>
      <c r="D24" s="37" t="s">
        <v>16</v>
      </c>
      <c r="E24" s="38">
        <v>451</v>
      </c>
      <c r="F24" s="39">
        <v>22.08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44273</v>
      </c>
      <c r="C25" s="36">
        <v>0.44532122685185183</v>
      </c>
      <c r="D25" s="37" t="s">
        <v>16</v>
      </c>
      <c r="E25" s="38">
        <v>384</v>
      </c>
      <c r="F25" s="39">
        <v>22.14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44273</v>
      </c>
      <c r="C26" s="36">
        <v>0.44532122685185183</v>
      </c>
      <c r="D26" s="37" t="s">
        <v>16</v>
      </c>
      <c r="E26" s="38">
        <v>746</v>
      </c>
      <c r="F26" s="39">
        <v>22.14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44273</v>
      </c>
      <c r="C27" s="36">
        <v>0.44807369212962961</v>
      </c>
      <c r="D27" s="37" t="s">
        <v>16</v>
      </c>
      <c r="E27" s="38">
        <v>529</v>
      </c>
      <c r="F27" s="39">
        <v>22.14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44273</v>
      </c>
      <c r="C28" s="36">
        <v>0.44807369212962961</v>
      </c>
      <c r="D28" s="37" t="s">
        <v>16</v>
      </c>
      <c r="E28" s="38">
        <v>315</v>
      </c>
      <c r="F28" s="39">
        <v>22.14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44273</v>
      </c>
      <c r="C29" s="36">
        <v>0.44917428240740742</v>
      </c>
      <c r="D29" s="37" t="s">
        <v>16</v>
      </c>
      <c r="E29" s="38">
        <v>439</v>
      </c>
      <c r="F29" s="39">
        <v>22.12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44273</v>
      </c>
      <c r="C30" s="36">
        <v>0.45082623842592595</v>
      </c>
      <c r="D30" s="37" t="s">
        <v>16</v>
      </c>
      <c r="E30" s="38">
        <v>13</v>
      </c>
      <c r="F30" s="39">
        <v>22.12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44273</v>
      </c>
      <c r="C31" s="36">
        <v>0.45082624999999998</v>
      </c>
      <c r="D31" s="37" t="s">
        <v>16</v>
      </c>
      <c r="E31" s="38">
        <v>446</v>
      </c>
      <c r="F31" s="39">
        <v>22.12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44273</v>
      </c>
      <c r="C32" s="36">
        <v>0.4534517939814815</v>
      </c>
      <c r="D32" s="37" t="s">
        <v>16</v>
      </c>
      <c r="E32" s="38">
        <v>439</v>
      </c>
      <c r="F32" s="39">
        <v>22.1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44273</v>
      </c>
      <c r="C33" s="36">
        <v>0.45345236111111109</v>
      </c>
      <c r="D33" s="37" t="s">
        <v>16</v>
      </c>
      <c r="E33" s="38">
        <v>528</v>
      </c>
      <c r="F33" s="39">
        <v>22.1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44273</v>
      </c>
      <c r="C34" s="36">
        <v>0.46030994212962961</v>
      </c>
      <c r="D34" s="37" t="s">
        <v>16</v>
      </c>
      <c r="E34" s="38">
        <v>402</v>
      </c>
      <c r="F34" s="39">
        <v>22.14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44273</v>
      </c>
      <c r="C35" s="36">
        <v>0.46031076388888886</v>
      </c>
      <c r="D35" s="37" t="s">
        <v>16</v>
      </c>
      <c r="E35" s="38">
        <v>340</v>
      </c>
      <c r="F35" s="39">
        <v>22.14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44273</v>
      </c>
      <c r="C36" s="36">
        <v>0.46031076388888886</v>
      </c>
      <c r="D36" s="37" t="s">
        <v>16</v>
      </c>
      <c r="E36" s="38">
        <v>957</v>
      </c>
      <c r="F36" s="39">
        <v>22.14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44273</v>
      </c>
      <c r="C37" s="36">
        <v>0.46333211805555558</v>
      </c>
      <c r="D37" s="37" t="s">
        <v>16</v>
      </c>
      <c r="E37" s="38">
        <v>369</v>
      </c>
      <c r="F37" s="39">
        <v>22.12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44273</v>
      </c>
      <c r="C38" s="36">
        <v>0.46687343749999999</v>
      </c>
      <c r="D38" s="37" t="s">
        <v>16</v>
      </c>
      <c r="E38" s="38">
        <v>1131</v>
      </c>
      <c r="F38" s="39">
        <v>22.12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44273</v>
      </c>
      <c r="C39" s="36">
        <v>0.47374466435185186</v>
      </c>
      <c r="D39" s="37" t="s">
        <v>16</v>
      </c>
      <c r="E39" s="38">
        <v>346</v>
      </c>
      <c r="F39" s="39">
        <v>22.14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44273</v>
      </c>
      <c r="C40" s="36">
        <v>0.47446912037037037</v>
      </c>
      <c r="D40" s="37" t="s">
        <v>16</v>
      </c>
      <c r="E40" s="38">
        <v>1631</v>
      </c>
      <c r="F40" s="39">
        <v>22.12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44273</v>
      </c>
      <c r="C41" s="36">
        <v>0.4884104398148148</v>
      </c>
      <c r="D41" s="37" t="s">
        <v>16</v>
      </c>
      <c r="E41" s="38">
        <v>500</v>
      </c>
      <c r="F41" s="39">
        <v>22.12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44273</v>
      </c>
      <c r="C42" s="36">
        <v>0.4884104398148148</v>
      </c>
      <c r="D42" s="37" t="s">
        <v>16</v>
      </c>
      <c r="E42" s="38">
        <v>123</v>
      </c>
      <c r="F42" s="39">
        <v>22.12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44273</v>
      </c>
      <c r="C43" s="36">
        <v>0.48845778935185186</v>
      </c>
      <c r="D43" s="37" t="s">
        <v>16</v>
      </c>
      <c r="E43" s="38">
        <v>898</v>
      </c>
      <c r="F43" s="39">
        <v>22.14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44273</v>
      </c>
      <c r="C44" s="36">
        <v>0.48962959490740743</v>
      </c>
      <c r="D44" s="37" t="s">
        <v>16</v>
      </c>
      <c r="E44" s="38">
        <v>7</v>
      </c>
      <c r="F44" s="39">
        <v>22.12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44273</v>
      </c>
      <c r="C45" s="36">
        <v>0.48962959490740743</v>
      </c>
      <c r="D45" s="37" t="s">
        <v>16</v>
      </c>
      <c r="E45" s="38">
        <v>1653</v>
      </c>
      <c r="F45" s="39">
        <v>22.12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44273</v>
      </c>
      <c r="C46" s="36">
        <v>0.49177552083333331</v>
      </c>
      <c r="D46" s="37" t="s">
        <v>16</v>
      </c>
      <c r="E46" s="38">
        <v>326</v>
      </c>
      <c r="F46" s="39">
        <v>22.12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44273</v>
      </c>
      <c r="C47" s="36">
        <v>0.49177552083333331</v>
      </c>
      <c r="D47" s="37" t="s">
        <v>16</v>
      </c>
      <c r="E47" s="38">
        <v>84</v>
      </c>
      <c r="F47" s="39">
        <v>22.12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44273</v>
      </c>
      <c r="C48" s="36">
        <v>0.49555002314814817</v>
      </c>
      <c r="D48" s="37" t="s">
        <v>16</v>
      </c>
      <c r="E48" s="38">
        <v>461</v>
      </c>
      <c r="F48" s="39">
        <v>22.12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44273</v>
      </c>
      <c r="C49" s="36">
        <v>0.49555068287037035</v>
      </c>
      <c r="D49" s="37" t="s">
        <v>16</v>
      </c>
      <c r="E49" s="38">
        <v>415</v>
      </c>
      <c r="F49" s="39">
        <v>22.12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44273</v>
      </c>
      <c r="C50" s="36">
        <v>0.49898568287037037</v>
      </c>
      <c r="D50" s="37" t="s">
        <v>16</v>
      </c>
      <c r="E50" s="38">
        <v>265</v>
      </c>
      <c r="F50" s="39">
        <v>22.1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44273</v>
      </c>
      <c r="C51" s="36">
        <v>0.49949577546296298</v>
      </c>
      <c r="D51" s="37" t="s">
        <v>16</v>
      </c>
      <c r="E51" s="38">
        <v>289</v>
      </c>
      <c r="F51" s="39">
        <v>22.1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44273</v>
      </c>
      <c r="C52" s="36">
        <v>0.49949630787037036</v>
      </c>
      <c r="D52" s="37" t="s">
        <v>16</v>
      </c>
      <c r="E52" s="38">
        <v>402</v>
      </c>
      <c r="F52" s="39">
        <v>22.1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44273</v>
      </c>
      <c r="C53" s="36">
        <v>0.5026307523148148</v>
      </c>
      <c r="D53" s="37" t="s">
        <v>16</v>
      </c>
      <c r="E53" s="38">
        <v>661</v>
      </c>
      <c r="F53" s="39">
        <v>22.06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44273</v>
      </c>
      <c r="C54" s="36">
        <v>0.5078271875</v>
      </c>
      <c r="D54" s="37" t="s">
        <v>16</v>
      </c>
      <c r="E54" s="38">
        <v>348</v>
      </c>
      <c r="F54" s="39">
        <v>22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44273</v>
      </c>
      <c r="C55" s="36">
        <v>0.5078271875</v>
      </c>
      <c r="D55" s="37" t="s">
        <v>16</v>
      </c>
      <c r="E55" s="38">
        <v>418</v>
      </c>
      <c r="F55" s="39">
        <v>22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44273</v>
      </c>
      <c r="C56" s="36">
        <v>0.509636087962963</v>
      </c>
      <c r="D56" s="37" t="s">
        <v>16</v>
      </c>
      <c r="E56" s="38">
        <v>357</v>
      </c>
      <c r="F56" s="39">
        <v>21.96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44273</v>
      </c>
      <c r="C57" s="36">
        <v>0.519885775462963</v>
      </c>
      <c r="D57" s="37" t="s">
        <v>16</v>
      </c>
      <c r="E57" s="38">
        <v>561</v>
      </c>
      <c r="F57" s="39">
        <v>21.92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44273</v>
      </c>
      <c r="C58" s="36">
        <v>0.51989265046296296</v>
      </c>
      <c r="D58" s="37" t="s">
        <v>16</v>
      </c>
      <c r="E58" s="38">
        <v>1081</v>
      </c>
      <c r="F58" s="39">
        <v>21.92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44273</v>
      </c>
      <c r="C59" s="36">
        <v>0.52329381944444442</v>
      </c>
      <c r="D59" s="37" t="s">
        <v>16</v>
      </c>
      <c r="E59" s="38">
        <v>405</v>
      </c>
      <c r="F59" s="39">
        <v>21.9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44273</v>
      </c>
      <c r="C60" s="36">
        <v>0.53487589120370371</v>
      </c>
      <c r="D60" s="37" t="s">
        <v>16</v>
      </c>
      <c r="E60" s="38">
        <v>785</v>
      </c>
      <c r="F60" s="39">
        <v>21.88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44273</v>
      </c>
      <c r="C61" s="36">
        <v>0.53761000000000003</v>
      </c>
      <c r="D61" s="37" t="s">
        <v>16</v>
      </c>
      <c r="E61" s="38">
        <v>243</v>
      </c>
      <c r="F61" s="39">
        <v>21.86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44273</v>
      </c>
      <c r="C62" s="36">
        <v>0.53761000000000003</v>
      </c>
      <c r="D62" s="37" t="s">
        <v>16</v>
      </c>
      <c r="E62" s="38">
        <v>209</v>
      </c>
      <c r="F62" s="39">
        <v>21.86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44273</v>
      </c>
      <c r="C63" s="36">
        <v>0.54902030092592591</v>
      </c>
      <c r="D63" s="37" t="s">
        <v>16</v>
      </c>
      <c r="E63" s="38">
        <v>502</v>
      </c>
      <c r="F63" s="39">
        <v>21.88</v>
      </c>
      <c r="G63" s="40" t="s">
        <v>17</v>
      </c>
      <c r="H63" s="38" t="s">
        <v>18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44273</v>
      </c>
      <c r="C64" s="36">
        <v>0.54906109953703708</v>
      </c>
      <c r="D64" s="37" t="s">
        <v>16</v>
      </c>
      <c r="E64" s="38">
        <v>181</v>
      </c>
      <c r="F64" s="39">
        <v>21.86</v>
      </c>
      <c r="G64" s="40" t="s">
        <v>17</v>
      </c>
      <c r="H64" s="38" t="s">
        <v>18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44273</v>
      </c>
      <c r="C65" s="36">
        <v>0.55010585648148147</v>
      </c>
      <c r="D65" s="37" t="s">
        <v>16</v>
      </c>
      <c r="E65" s="38">
        <v>510</v>
      </c>
      <c r="F65" s="39">
        <v>21.86</v>
      </c>
      <c r="G65" s="40" t="s">
        <v>17</v>
      </c>
      <c r="H65" s="38" t="s">
        <v>18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44273</v>
      </c>
      <c r="C66" s="36">
        <v>0.55010635416666664</v>
      </c>
      <c r="D66" s="37" t="s">
        <v>16</v>
      </c>
      <c r="E66" s="38">
        <v>504</v>
      </c>
      <c r="F66" s="39">
        <v>21.86</v>
      </c>
      <c r="G66" s="40" t="s">
        <v>17</v>
      </c>
      <c r="H66" s="38" t="s">
        <v>18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44273</v>
      </c>
      <c r="C67" s="36">
        <v>0.55010641203703703</v>
      </c>
      <c r="D67" s="37" t="s">
        <v>16</v>
      </c>
      <c r="E67" s="38">
        <v>141</v>
      </c>
      <c r="F67" s="39">
        <v>21.86</v>
      </c>
      <c r="G67" s="40" t="s">
        <v>17</v>
      </c>
      <c r="H67" s="38" t="s">
        <v>18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44273</v>
      </c>
      <c r="C68" s="36">
        <v>0.55524208333333336</v>
      </c>
      <c r="D68" s="37" t="s">
        <v>16</v>
      </c>
      <c r="E68" s="38">
        <v>14</v>
      </c>
      <c r="F68" s="39">
        <v>21.84</v>
      </c>
      <c r="G68" s="40" t="s">
        <v>17</v>
      </c>
      <c r="H68" s="38" t="s">
        <v>18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44273</v>
      </c>
      <c r="C69" s="36">
        <v>0.55527760416666672</v>
      </c>
      <c r="D69" s="37" t="s">
        <v>16</v>
      </c>
      <c r="E69" s="38">
        <v>86</v>
      </c>
      <c r="F69" s="39">
        <v>21.84</v>
      </c>
      <c r="G69" s="40" t="s">
        <v>17</v>
      </c>
      <c r="H69" s="38" t="s">
        <v>18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44273</v>
      </c>
      <c r="C70" s="36">
        <v>0.56594297453703701</v>
      </c>
      <c r="D70" s="37" t="s">
        <v>16</v>
      </c>
      <c r="E70" s="38">
        <v>102</v>
      </c>
      <c r="F70" s="39">
        <v>21.8</v>
      </c>
      <c r="G70" s="40" t="s">
        <v>17</v>
      </c>
      <c r="H70" s="38" t="s">
        <v>18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44273</v>
      </c>
      <c r="C71" s="36">
        <v>0.56594298611111116</v>
      </c>
      <c r="D71" s="37" t="s">
        <v>16</v>
      </c>
      <c r="E71" s="38">
        <v>348</v>
      </c>
      <c r="F71" s="39">
        <v>21.8</v>
      </c>
      <c r="G71" s="40" t="s">
        <v>17</v>
      </c>
      <c r="H71" s="38" t="s">
        <v>18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44273</v>
      </c>
      <c r="C72" s="36">
        <v>0.56594298611111116</v>
      </c>
      <c r="D72" s="37" t="s">
        <v>16</v>
      </c>
      <c r="E72" s="38">
        <v>106</v>
      </c>
      <c r="F72" s="39">
        <v>21.8</v>
      </c>
      <c r="G72" s="40" t="s">
        <v>17</v>
      </c>
      <c r="H72" s="38" t="s">
        <v>18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44273</v>
      </c>
      <c r="C73" s="36">
        <v>0.56764631944444444</v>
      </c>
      <c r="D73" s="37" t="s">
        <v>16</v>
      </c>
      <c r="E73" s="38">
        <v>482</v>
      </c>
      <c r="F73" s="39">
        <v>21.8</v>
      </c>
      <c r="G73" s="40" t="s">
        <v>17</v>
      </c>
      <c r="H73" s="38" t="s">
        <v>18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44273</v>
      </c>
      <c r="C74" s="36">
        <v>0.56764760416666671</v>
      </c>
      <c r="D74" s="37" t="s">
        <v>16</v>
      </c>
      <c r="E74" s="38">
        <v>441</v>
      </c>
      <c r="F74" s="39">
        <v>21.8</v>
      </c>
      <c r="G74" s="40" t="s">
        <v>17</v>
      </c>
      <c r="H74" s="38" t="s">
        <v>18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44273</v>
      </c>
      <c r="C75" s="36">
        <v>0.56794357638888893</v>
      </c>
      <c r="D75" s="37" t="s">
        <v>16</v>
      </c>
      <c r="E75" s="38">
        <v>497</v>
      </c>
      <c r="F75" s="39">
        <v>21.78</v>
      </c>
      <c r="G75" s="40" t="s">
        <v>17</v>
      </c>
      <c r="H75" s="38" t="s">
        <v>18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>
        <v>44273</v>
      </c>
      <c r="C76" s="36">
        <v>0.5747903703703704</v>
      </c>
      <c r="D76" s="37" t="s">
        <v>16</v>
      </c>
      <c r="E76" s="38">
        <v>1615</v>
      </c>
      <c r="F76" s="39">
        <v>21.78</v>
      </c>
      <c r="G76" s="40" t="s">
        <v>17</v>
      </c>
      <c r="H76" s="38" t="s">
        <v>18</v>
      </c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>
        <v>44273</v>
      </c>
      <c r="C77" s="36">
        <v>0.57904163194444447</v>
      </c>
      <c r="D77" s="37" t="s">
        <v>16</v>
      </c>
      <c r="E77" s="38">
        <v>1247</v>
      </c>
      <c r="F77" s="39">
        <v>21.8</v>
      </c>
      <c r="G77" s="40" t="s">
        <v>17</v>
      </c>
      <c r="H77" s="38" t="s">
        <v>18</v>
      </c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>
        <v>44273</v>
      </c>
      <c r="C78" s="36">
        <v>0.58182989583333333</v>
      </c>
      <c r="D78" s="37" t="s">
        <v>16</v>
      </c>
      <c r="E78" s="38">
        <v>429</v>
      </c>
      <c r="F78" s="39">
        <v>21.8</v>
      </c>
      <c r="G78" s="40" t="s">
        <v>17</v>
      </c>
      <c r="H78" s="38" t="s">
        <v>18</v>
      </c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>
        <v>44273</v>
      </c>
      <c r="C79" s="36">
        <v>0.58986386574074079</v>
      </c>
      <c r="D79" s="37" t="s">
        <v>16</v>
      </c>
      <c r="E79" s="38">
        <v>729</v>
      </c>
      <c r="F79" s="39">
        <v>21.78</v>
      </c>
      <c r="G79" s="40" t="s">
        <v>17</v>
      </c>
      <c r="H79" s="38" t="s">
        <v>18</v>
      </c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>
        <v>44273</v>
      </c>
      <c r="C80" s="36">
        <v>0.59363164351851849</v>
      </c>
      <c r="D80" s="37" t="s">
        <v>16</v>
      </c>
      <c r="E80" s="38">
        <v>115</v>
      </c>
      <c r="F80" s="39">
        <v>21.76</v>
      </c>
      <c r="G80" s="40" t="s">
        <v>17</v>
      </c>
      <c r="H80" s="38" t="s">
        <v>18</v>
      </c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>
        <v>44273</v>
      </c>
      <c r="C81" s="36">
        <v>0.59363164351851849</v>
      </c>
      <c r="D81" s="37" t="s">
        <v>16</v>
      </c>
      <c r="E81" s="38">
        <v>348</v>
      </c>
      <c r="F81" s="39">
        <v>21.76</v>
      </c>
      <c r="G81" s="40" t="s">
        <v>17</v>
      </c>
      <c r="H81" s="38" t="s">
        <v>18</v>
      </c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>
        <v>44273</v>
      </c>
      <c r="C82" s="36">
        <v>0.60014569444444443</v>
      </c>
      <c r="D82" s="37" t="s">
        <v>16</v>
      </c>
      <c r="E82" s="38">
        <v>364</v>
      </c>
      <c r="F82" s="39">
        <v>21.76</v>
      </c>
      <c r="G82" s="40" t="s">
        <v>17</v>
      </c>
      <c r="H82" s="38" t="s">
        <v>18</v>
      </c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>
        <v>44273</v>
      </c>
      <c r="C83" s="36">
        <v>0.60014651620370374</v>
      </c>
      <c r="D83" s="37" t="s">
        <v>16</v>
      </c>
      <c r="E83" s="38">
        <v>641</v>
      </c>
      <c r="F83" s="39">
        <v>21.76</v>
      </c>
      <c r="G83" s="40" t="s">
        <v>17</v>
      </c>
      <c r="H83" s="38" t="s">
        <v>18</v>
      </c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>
        <v>44273</v>
      </c>
      <c r="C84" s="36">
        <v>0.60595042824074075</v>
      </c>
      <c r="D84" s="37" t="s">
        <v>16</v>
      </c>
      <c r="E84" s="38">
        <v>1061</v>
      </c>
      <c r="F84" s="39">
        <v>21.74</v>
      </c>
      <c r="G84" s="40" t="s">
        <v>17</v>
      </c>
      <c r="H84" s="38" t="s">
        <v>18</v>
      </c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>
        <v>44273</v>
      </c>
      <c r="C85" s="36">
        <v>0.60906862268518513</v>
      </c>
      <c r="D85" s="37" t="s">
        <v>16</v>
      </c>
      <c r="E85" s="38">
        <v>1015</v>
      </c>
      <c r="F85" s="39">
        <v>21.78</v>
      </c>
      <c r="G85" s="40" t="s">
        <v>17</v>
      </c>
      <c r="H85" s="38" t="s">
        <v>18</v>
      </c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>
        <v>44273</v>
      </c>
      <c r="C86" s="36">
        <v>0.61222944444444449</v>
      </c>
      <c r="D86" s="37" t="s">
        <v>16</v>
      </c>
      <c r="E86" s="38">
        <v>411</v>
      </c>
      <c r="F86" s="39">
        <v>21.84</v>
      </c>
      <c r="G86" s="40" t="s">
        <v>17</v>
      </c>
      <c r="H86" s="38" t="s">
        <v>18</v>
      </c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>
        <v>44273</v>
      </c>
      <c r="C87" s="36">
        <v>0.61462678240740742</v>
      </c>
      <c r="D87" s="37" t="s">
        <v>16</v>
      </c>
      <c r="E87" s="38">
        <v>412</v>
      </c>
      <c r="F87" s="39">
        <v>21.82</v>
      </c>
      <c r="G87" s="40" t="s">
        <v>17</v>
      </c>
      <c r="H87" s="38" t="s">
        <v>18</v>
      </c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>
        <v>44273</v>
      </c>
      <c r="C88" s="36">
        <v>0.61462776620370374</v>
      </c>
      <c r="D88" s="37" t="s">
        <v>16</v>
      </c>
      <c r="E88" s="38">
        <v>745</v>
      </c>
      <c r="F88" s="39">
        <v>21.82</v>
      </c>
      <c r="G88" s="40" t="s">
        <v>17</v>
      </c>
      <c r="H88" s="38" t="s">
        <v>18</v>
      </c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>
        <v>44273</v>
      </c>
      <c r="C89" s="36">
        <v>0.6200360416666667</v>
      </c>
      <c r="D89" s="37" t="s">
        <v>16</v>
      </c>
      <c r="E89" s="38">
        <v>617</v>
      </c>
      <c r="F89" s="39">
        <v>21.8</v>
      </c>
      <c r="G89" s="40" t="s">
        <v>17</v>
      </c>
      <c r="H89" s="38" t="s">
        <v>18</v>
      </c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>
        <v>44273</v>
      </c>
      <c r="C90" s="36">
        <v>0.6200360416666667</v>
      </c>
      <c r="D90" s="37" t="s">
        <v>16</v>
      </c>
      <c r="E90" s="38">
        <v>620</v>
      </c>
      <c r="F90" s="39">
        <v>21.8</v>
      </c>
      <c r="G90" s="40" t="s">
        <v>17</v>
      </c>
      <c r="H90" s="38" t="s">
        <v>18</v>
      </c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>
        <v>44273</v>
      </c>
      <c r="C91" s="36">
        <v>0.6213009606481481</v>
      </c>
      <c r="D91" s="37" t="s">
        <v>16</v>
      </c>
      <c r="E91" s="38">
        <v>947</v>
      </c>
      <c r="F91" s="39">
        <v>21.8</v>
      </c>
      <c r="G91" s="40" t="s">
        <v>17</v>
      </c>
      <c r="H91" s="38" t="s">
        <v>18</v>
      </c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>
        <v>44273</v>
      </c>
      <c r="C92" s="36">
        <v>0.6213009606481481</v>
      </c>
      <c r="D92" s="37" t="s">
        <v>16</v>
      </c>
      <c r="E92" s="38">
        <v>457</v>
      </c>
      <c r="F92" s="39">
        <v>21.8</v>
      </c>
      <c r="G92" s="40" t="s">
        <v>17</v>
      </c>
      <c r="H92" s="38" t="s">
        <v>18</v>
      </c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>
        <v>44273</v>
      </c>
      <c r="C93" s="36">
        <v>0.62130224537037038</v>
      </c>
      <c r="D93" s="37" t="s">
        <v>16</v>
      </c>
      <c r="E93" s="38">
        <v>693</v>
      </c>
      <c r="F93" s="39">
        <v>21.8</v>
      </c>
      <c r="G93" s="40" t="s">
        <v>17</v>
      </c>
      <c r="H93" s="38" t="s">
        <v>18</v>
      </c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>
        <v>44273</v>
      </c>
      <c r="C94" s="36">
        <v>0.62130224537037038</v>
      </c>
      <c r="D94" s="37" t="s">
        <v>16</v>
      </c>
      <c r="E94" s="38">
        <v>254</v>
      </c>
      <c r="F94" s="39">
        <v>21.8</v>
      </c>
      <c r="G94" s="40" t="s">
        <v>17</v>
      </c>
      <c r="H94" s="38" t="s">
        <v>18</v>
      </c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>
        <v>44273</v>
      </c>
      <c r="C95" s="36">
        <v>0.63368835648148147</v>
      </c>
      <c r="D95" s="37" t="s">
        <v>16</v>
      </c>
      <c r="E95" s="38">
        <v>174</v>
      </c>
      <c r="F95" s="39">
        <v>21.76</v>
      </c>
      <c r="G95" s="40" t="s">
        <v>17</v>
      </c>
      <c r="H95" s="38" t="s">
        <v>18</v>
      </c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>
        <v>44273</v>
      </c>
      <c r="C96" s="36">
        <v>0.6336892476851852</v>
      </c>
      <c r="D96" s="37" t="s">
        <v>16</v>
      </c>
      <c r="E96" s="38">
        <v>939</v>
      </c>
      <c r="F96" s="39">
        <v>21.76</v>
      </c>
      <c r="G96" s="40" t="s">
        <v>17</v>
      </c>
      <c r="H96" s="38" t="s">
        <v>18</v>
      </c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>
        <v>44273</v>
      </c>
      <c r="C97" s="36">
        <v>0.6336892476851852</v>
      </c>
      <c r="D97" s="37" t="s">
        <v>16</v>
      </c>
      <c r="E97" s="38">
        <v>14</v>
      </c>
      <c r="F97" s="39">
        <v>21.76</v>
      </c>
      <c r="G97" s="40" t="s">
        <v>17</v>
      </c>
      <c r="H97" s="38" t="s">
        <v>18</v>
      </c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>
        <v>44273</v>
      </c>
      <c r="C98" s="36">
        <v>0.63369002314814815</v>
      </c>
      <c r="D98" s="37" t="s">
        <v>16</v>
      </c>
      <c r="E98" s="38">
        <v>699</v>
      </c>
      <c r="F98" s="39">
        <v>21.76</v>
      </c>
      <c r="G98" s="40" t="s">
        <v>17</v>
      </c>
      <c r="H98" s="38" t="s">
        <v>18</v>
      </c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>
        <v>44273</v>
      </c>
      <c r="C99" s="36">
        <v>0.6358017592592593</v>
      </c>
      <c r="D99" s="37" t="s">
        <v>16</v>
      </c>
      <c r="E99" s="38">
        <v>263</v>
      </c>
      <c r="F99" s="39">
        <v>21.74</v>
      </c>
      <c r="G99" s="40" t="s">
        <v>17</v>
      </c>
      <c r="H99" s="38" t="s">
        <v>18</v>
      </c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>
        <v>44273</v>
      </c>
      <c r="C100" s="36">
        <v>0.64375363425925924</v>
      </c>
      <c r="D100" s="37" t="s">
        <v>16</v>
      </c>
      <c r="E100" s="38">
        <v>516</v>
      </c>
      <c r="F100" s="39">
        <v>21.76</v>
      </c>
      <c r="G100" s="40" t="s">
        <v>17</v>
      </c>
      <c r="H100" s="38" t="s">
        <v>18</v>
      </c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>
        <v>44273</v>
      </c>
      <c r="C101" s="36">
        <v>0.64480039351851848</v>
      </c>
      <c r="D101" s="37" t="s">
        <v>16</v>
      </c>
      <c r="E101" s="38">
        <v>1715</v>
      </c>
      <c r="F101" s="39">
        <v>21.76</v>
      </c>
      <c r="G101" s="40" t="s">
        <v>17</v>
      </c>
      <c r="H101" s="38" t="s">
        <v>18</v>
      </c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>
        <v>44273</v>
      </c>
      <c r="C102" s="36">
        <v>0.64812162037037035</v>
      </c>
      <c r="D102" s="37" t="s">
        <v>16</v>
      </c>
      <c r="E102" s="38">
        <v>609</v>
      </c>
      <c r="F102" s="39">
        <v>21.74</v>
      </c>
      <c r="G102" s="40" t="s">
        <v>17</v>
      </c>
      <c r="H102" s="38" t="s">
        <v>18</v>
      </c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>
        <v>44273</v>
      </c>
      <c r="C103" s="36">
        <v>0.65040900462962958</v>
      </c>
      <c r="D103" s="37" t="s">
        <v>16</v>
      </c>
      <c r="E103" s="38">
        <v>880</v>
      </c>
      <c r="F103" s="39">
        <v>21.78</v>
      </c>
      <c r="G103" s="40" t="s">
        <v>17</v>
      </c>
      <c r="H103" s="38" t="s">
        <v>18</v>
      </c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>
        <v>44273</v>
      </c>
      <c r="C104" s="36">
        <v>0.65154351851851855</v>
      </c>
      <c r="D104" s="37" t="s">
        <v>16</v>
      </c>
      <c r="E104" s="38">
        <v>386</v>
      </c>
      <c r="F104" s="39">
        <v>21.74</v>
      </c>
      <c r="G104" s="40" t="s">
        <v>17</v>
      </c>
      <c r="H104" s="38" t="s">
        <v>18</v>
      </c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>
        <v>44273</v>
      </c>
      <c r="C105" s="36">
        <v>0.65154351851851855</v>
      </c>
      <c r="D105" s="37" t="s">
        <v>16</v>
      </c>
      <c r="E105" s="38">
        <v>300</v>
      </c>
      <c r="F105" s="39">
        <v>21.74</v>
      </c>
      <c r="G105" s="40" t="s">
        <v>17</v>
      </c>
      <c r="H105" s="38" t="s">
        <v>18</v>
      </c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>
        <v>44273</v>
      </c>
      <c r="C106" s="36">
        <v>0.65154478009259265</v>
      </c>
      <c r="D106" s="37" t="s">
        <v>16</v>
      </c>
      <c r="E106" s="38">
        <v>520</v>
      </c>
      <c r="F106" s="39">
        <v>21.74</v>
      </c>
      <c r="G106" s="40" t="s">
        <v>17</v>
      </c>
      <c r="H106" s="38" t="s">
        <v>18</v>
      </c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>
        <v>44273</v>
      </c>
      <c r="C107" s="36">
        <v>0.65436478009259258</v>
      </c>
      <c r="D107" s="37" t="s">
        <v>16</v>
      </c>
      <c r="E107" s="38">
        <v>287</v>
      </c>
      <c r="F107" s="39">
        <v>21.74</v>
      </c>
      <c r="G107" s="40" t="s">
        <v>17</v>
      </c>
      <c r="H107" s="38" t="s">
        <v>18</v>
      </c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>
        <v>44273</v>
      </c>
      <c r="C108" s="36">
        <v>0.65635091435185189</v>
      </c>
      <c r="D108" s="37" t="s">
        <v>16</v>
      </c>
      <c r="E108" s="38">
        <v>421</v>
      </c>
      <c r="F108" s="39">
        <v>21.74</v>
      </c>
      <c r="G108" s="40" t="s">
        <v>17</v>
      </c>
      <c r="H108" s="38" t="s">
        <v>18</v>
      </c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>
        <v>44273</v>
      </c>
      <c r="C109" s="36">
        <v>0.65635148148148148</v>
      </c>
      <c r="D109" s="37" t="s">
        <v>16</v>
      </c>
      <c r="E109" s="38">
        <v>658</v>
      </c>
      <c r="F109" s="39">
        <v>21.74</v>
      </c>
      <c r="G109" s="40" t="s">
        <v>17</v>
      </c>
      <c r="H109" s="38" t="s">
        <v>18</v>
      </c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>
        <v>44273</v>
      </c>
      <c r="C110" s="36">
        <v>0.65738572916666671</v>
      </c>
      <c r="D110" s="37" t="s">
        <v>16</v>
      </c>
      <c r="E110" s="38">
        <v>375</v>
      </c>
      <c r="F110" s="39">
        <v>21.76</v>
      </c>
      <c r="G110" s="40" t="s">
        <v>17</v>
      </c>
      <c r="H110" s="38" t="s">
        <v>18</v>
      </c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>
        <v>44273</v>
      </c>
      <c r="C111" s="36">
        <v>0.66192743055555558</v>
      </c>
      <c r="D111" s="37" t="s">
        <v>16</v>
      </c>
      <c r="E111" s="38">
        <v>348</v>
      </c>
      <c r="F111" s="39">
        <v>21.8</v>
      </c>
      <c r="G111" s="40" t="s">
        <v>17</v>
      </c>
      <c r="H111" s="38" t="s">
        <v>18</v>
      </c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>
        <v>44273</v>
      </c>
      <c r="C112" s="36">
        <v>0.66295386574074078</v>
      </c>
      <c r="D112" s="37" t="s">
        <v>16</v>
      </c>
      <c r="E112" s="38">
        <v>358</v>
      </c>
      <c r="F112" s="39">
        <v>21.8</v>
      </c>
      <c r="G112" s="40" t="s">
        <v>17</v>
      </c>
      <c r="H112" s="38" t="s">
        <v>18</v>
      </c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>
        <v>44273</v>
      </c>
      <c r="C113" s="36">
        <v>0.66295386574074078</v>
      </c>
      <c r="D113" s="37" t="s">
        <v>16</v>
      </c>
      <c r="E113" s="38">
        <v>1047</v>
      </c>
      <c r="F113" s="39">
        <v>21.8</v>
      </c>
      <c r="G113" s="40" t="s">
        <v>17</v>
      </c>
      <c r="H113" s="38" t="s">
        <v>18</v>
      </c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>
        <v>44273</v>
      </c>
      <c r="C114" s="36">
        <v>0.66635778935185186</v>
      </c>
      <c r="D114" s="37" t="s">
        <v>16</v>
      </c>
      <c r="E114" s="38">
        <v>326</v>
      </c>
      <c r="F114" s="39">
        <v>21.78</v>
      </c>
      <c r="G114" s="40" t="s">
        <v>17</v>
      </c>
      <c r="H114" s="38" t="s">
        <v>18</v>
      </c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>
        <v>44273</v>
      </c>
      <c r="C115" s="36">
        <v>0.66635778935185186</v>
      </c>
      <c r="D115" s="37" t="s">
        <v>16</v>
      </c>
      <c r="E115" s="38">
        <v>535</v>
      </c>
      <c r="F115" s="39">
        <v>21.78</v>
      </c>
      <c r="G115" s="40" t="s">
        <v>17</v>
      </c>
      <c r="H115" s="38" t="s">
        <v>18</v>
      </c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>
        <v>44273</v>
      </c>
      <c r="C116" s="36">
        <v>0.66635973379629632</v>
      </c>
      <c r="D116" s="37" t="s">
        <v>16</v>
      </c>
      <c r="E116" s="38">
        <v>1012</v>
      </c>
      <c r="F116" s="39">
        <v>21.78</v>
      </c>
      <c r="G116" s="40" t="s">
        <v>17</v>
      </c>
      <c r="H116" s="38" t="s">
        <v>18</v>
      </c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>
        <v>44273</v>
      </c>
      <c r="C117" s="36">
        <v>0.66635974537037035</v>
      </c>
      <c r="D117" s="37" t="s">
        <v>16</v>
      </c>
      <c r="E117" s="38">
        <v>188</v>
      </c>
      <c r="F117" s="39">
        <v>21.78</v>
      </c>
      <c r="G117" s="40" t="s">
        <v>17</v>
      </c>
      <c r="H117" s="38" t="s">
        <v>18</v>
      </c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>
        <v>44273</v>
      </c>
      <c r="C118" s="36">
        <v>0.67024439814814818</v>
      </c>
      <c r="D118" s="37" t="s">
        <v>16</v>
      </c>
      <c r="E118" s="38">
        <v>538</v>
      </c>
      <c r="F118" s="39">
        <v>21.78</v>
      </c>
      <c r="G118" s="40" t="s">
        <v>17</v>
      </c>
      <c r="H118" s="38" t="s">
        <v>18</v>
      </c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>
        <v>44273</v>
      </c>
      <c r="C119" s="36">
        <v>0.67024439814814818</v>
      </c>
      <c r="D119" s="37" t="s">
        <v>16</v>
      </c>
      <c r="E119" s="38">
        <v>993</v>
      </c>
      <c r="F119" s="39">
        <v>21.78</v>
      </c>
      <c r="G119" s="40" t="s">
        <v>17</v>
      </c>
      <c r="H119" s="38" t="s">
        <v>18</v>
      </c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>
        <v>44273</v>
      </c>
      <c r="C120" s="36">
        <v>0.67024554398148151</v>
      </c>
      <c r="D120" s="37" t="s">
        <v>16</v>
      </c>
      <c r="E120" s="38">
        <v>526</v>
      </c>
      <c r="F120" s="39">
        <v>21.78</v>
      </c>
      <c r="G120" s="40" t="s">
        <v>17</v>
      </c>
      <c r="H120" s="38" t="s">
        <v>18</v>
      </c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>
        <v>44273</v>
      </c>
      <c r="C121" s="36">
        <v>0.67355209490740742</v>
      </c>
      <c r="D121" s="37" t="s">
        <v>16</v>
      </c>
      <c r="E121" s="38">
        <v>539</v>
      </c>
      <c r="F121" s="39">
        <v>21.78</v>
      </c>
      <c r="G121" s="40" t="s">
        <v>17</v>
      </c>
      <c r="H121" s="38" t="s">
        <v>18</v>
      </c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>
        <v>44273</v>
      </c>
      <c r="C122" s="36">
        <v>0.67355209490740742</v>
      </c>
      <c r="D122" s="37" t="s">
        <v>16</v>
      </c>
      <c r="E122" s="38">
        <v>217</v>
      </c>
      <c r="F122" s="39">
        <v>21.78</v>
      </c>
      <c r="G122" s="40" t="s">
        <v>17</v>
      </c>
      <c r="H122" s="38" t="s">
        <v>18</v>
      </c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>
        <v>44273</v>
      </c>
      <c r="C123" s="36">
        <v>0.67355317129629633</v>
      </c>
      <c r="D123" s="37" t="s">
        <v>16</v>
      </c>
      <c r="E123" s="38">
        <v>296</v>
      </c>
      <c r="F123" s="39">
        <v>21.78</v>
      </c>
      <c r="G123" s="40" t="s">
        <v>17</v>
      </c>
      <c r="H123" s="38" t="s">
        <v>18</v>
      </c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>
        <v>44273</v>
      </c>
      <c r="C124" s="36">
        <v>0.67355317129629633</v>
      </c>
      <c r="D124" s="37" t="s">
        <v>16</v>
      </c>
      <c r="E124" s="38">
        <v>243</v>
      </c>
      <c r="F124" s="39">
        <v>21.78</v>
      </c>
      <c r="G124" s="40" t="s">
        <v>17</v>
      </c>
      <c r="H124" s="38" t="s">
        <v>18</v>
      </c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>
        <v>44273</v>
      </c>
      <c r="C125" s="36">
        <v>0.68426156250000003</v>
      </c>
      <c r="D125" s="37" t="s">
        <v>16</v>
      </c>
      <c r="E125" s="38">
        <v>1160</v>
      </c>
      <c r="F125" s="39">
        <v>21.78</v>
      </c>
      <c r="G125" s="40" t="s">
        <v>17</v>
      </c>
      <c r="H125" s="38" t="s">
        <v>18</v>
      </c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>
        <v>44273</v>
      </c>
      <c r="C126" s="36">
        <v>0.68429754629629624</v>
      </c>
      <c r="D126" s="37" t="s">
        <v>16</v>
      </c>
      <c r="E126" s="38">
        <v>1143</v>
      </c>
      <c r="F126" s="39">
        <v>21.78</v>
      </c>
      <c r="G126" s="40" t="s">
        <v>17</v>
      </c>
      <c r="H126" s="38" t="s">
        <v>18</v>
      </c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>
        <v>44273</v>
      </c>
      <c r="C127" s="36">
        <v>0.6842991087962963</v>
      </c>
      <c r="D127" s="37" t="s">
        <v>16</v>
      </c>
      <c r="E127" s="38">
        <v>748</v>
      </c>
      <c r="F127" s="39">
        <v>21.78</v>
      </c>
      <c r="G127" s="40" t="s">
        <v>17</v>
      </c>
      <c r="H127" s="38" t="s">
        <v>18</v>
      </c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>
        <v>44273</v>
      </c>
      <c r="C128" s="36">
        <v>0.68437439814814816</v>
      </c>
      <c r="D128" s="37" t="s">
        <v>16</v>
      </c>
      <c r="E128" s="38">
        <v>182</v>
      </c>
      <c r="F128" s="39">
        <v>21.78</v>
      </c>
      <c r="G128" s="40" t="s">
        <v>17</v>
      </c>
      <c r="H128" s="38" t="s">
        <v>18</v>
      </c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>
        <v>44273</v>
      </c>
      <c r="C129" s="36">
        <v>0.68439799768518517</v>
      </c>
      <c r="D129" s="37" t="s">
        <v>16</v>
      </c>
      <c r="E129" s="38">
        <v>194</v>
      </c>
      <c r="F129" s="39">
        <v>21.78</v>
      </c>
      <c r="G129" s="40" t="s">
        <v>17</v>
      </c>
      <c r="H129" s="38" t="s">
        <v>18</v>
      </c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>
        <v>44273</v>
      </c>
      <c r="C130" s="36">
        <v>0.68439799768518517</v>
      </c>
      <c r="D130" s="37" t="s">
        <v>16</v>
      </c>
      <c r="E130" s="38">
        <v>436</v>
      </c>
      <c r="F130" s="39">
        <v>21.78</v>
      </c>
      <c r="G130" s="40" t="s">
        <v>17</v>
      </c>
      <c r="H130" s="38" t="s">
        <v>18</v>
      </c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>
        <v>44273</v>
      </c>
      <c r="C131" s="36">
        <v>0.68555179398148147</v>
      </c>
      <c r="D131" s="37" t="s">
        <v>16</v>
      </c>
      <c r="E131" s="38">
        <v>375</v>
      </c>
      <c r="F131" s="39">
        <v>21.78</v>
      </c>
      <c r="G131" s="40" t="s">
        <v>17</v>
      </c>
      <c r="H131" s="38" t="s">
        <v>18</v>
      </c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>
        <v>44273</v>
      </c>
      <c r="C132" s="36">
        <v>0.69037502314814814</v>
      </c>
      <c r="D132" s="37" t="s">
        <v>16</v>
      </c>
      <c r="E132" s="38">
        <v>1020</v>
      </c>
      <c r="F132" s="39">
        <v>21.78</v>
      </c>
      <c r="G132" s="40" t="s">
        <v>17</v>
      </c>
      <c r="H132" s="38" t="s">
        <v>18</v>
      </c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>
        <v>44273</v>
      </c>
      <c r="C133" s="36">
        <v>0.69037601851851849</v>
      </c>
      <c r="D133" s="37" t="s">
        <v>16</v>
      </c>
      <c r="E133" s="38">
        <v>840</v>
      </c>
      <c r="F133" s="39">
        <v>21.78</v>
      </c>
      <c r="G133" s="40" t="s">
        <v>17</v>
      </c>
      <c r="H133" s="38" t="s">
        <v>18</v>
      </c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>
        <v>44273</v>
      </c>
      <c r="C134" s="36">
        <v>0.6932894444444444</v>
      </c>
      <c r="D134" s="37" t="s">
        <v>16</v>
      </c>
      <c r="E134" s="38">
        <v>348</v>
      </c>
      <c r="F134" s="39">
        <v>21.76</v>
      </c>
      <c r="G134" s="40" t="s">
        <v>17</v>
      </c>
      <c r="H134" s="38" t="s">
        <v>18</v>
      </c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>
        <v>44273</v>
      </c>
      <c r="C135" s="36">
        <v>0.69487851851851856</v>
      </c>
      <c r="D135" s="37" t="s">
        <v>16</v>
      </c>
      <c r="E135" s="38">
        <v>351</v>
      </c>
      <c r="F135" s="39">
        <v>21.76</v>
      </c>
      <c r="G135" s="40" t="s">
        <v>17</v>
      </c>
      <c r="H135" s="38" t="s">
        <v>18</v>
      </c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>
        <v>44273</v>
      </c>
      <c r="C136" s="36">
        <v>0.69720527777777774</v>
      </c>
      <c r="D136" s="37" t="s">
        <v>16</v>
      </c>
      <c r="E136" s="38">
        <v>625</v>
      </c>
      <c r="F136" s="39">
        <v>21.78</v>
      </c>
      <c r="G136" s="40" t="s">
        <v>17</v>
      </c>
      <c r="H136" s="38" t="s">
        <v>18</v>
      </c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>
        <v>44273</v>
      </c>
      <c r="C137" s="36">
        <v>0.69989030092592597</v>
      </c>
      <c r="D137" s="37" t="s">
        <v>16</v>
      </c>
      <c r="E137" s="38">
        <v>379</v>
      </c>
      <c r="F137" s="39">
        <v>21.78</v>
      </c>
      <c r="G137" s="40" t="s">
        <v>17</v>
      </c>
      <c r="H137" s="38" t="s">
        <v>18</v>
      </c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>
        <v>44273</v>
      </c>
      <c r="C138" s="36">
        <v>0.69989030092592597</v>
      </c>
      <c r="D138" s="37" t="s">
        <v>16</v>
      </c>
      <c r="E138" s="38">
        <v>540</v>
      </c>
      <c r="F138" s="39">
        <v>21.78</v>
      </c>
      <c r="G138" s="40" t="s">
        <v>17</v>
      </c>
      <c r="H138" s="38" t="s">
        <v>18</v>
      </c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>
        <v>44273</v>
      </c>
      <c r="C139" s="36">
        <v>0.69989030092592597</v>
      </c>
      <c r="D139" s="37" t="s">
        <v>16</v>
      </c>
      <c r="E139" s="38">
        <v>178</v>
      </c>
      <c r="F139" s="39">
        <v>21.78</v>
      </c>
      <c r="G139" s="40" t="s">
        <v>17</v>
      </c>
      <c r="H139" s="38" t="s">
        <v>18</v>
      </c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>
        <v>44273</v>
      </c>
      <c r="C140" s="36">
        <v>0.69989265046296301</v>
      </c>
      <c r="D140" s="37" t="s">
        <v>16</v>
      </c>
      <c r="E140" s="38">
        <v>635</v>
      </c>
      <c r="F140" s="39">
        <v>21.78</v>
      </c>
      <c r="G140" s="40" t="s">
        <v>17</v>
      </c>
      <c r="H140" s="38" t="s">
        <v>18</v>
      </c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>
        <v>44273</v>
      </c>
      <c r="C141" s="36">
        <v>0.70217268518518516</v>
      </c>
      <c r="D141" s="37" t="s">
        <v>16</v>
      </c>
      <c r="E141" s="38">
        <v>426</v>
      </c>
      <c r="F141" s="39">
        <v>21.76</v>
      </c>
      <c r="G141" s="40" t="s">
        <v>17</v>
      </c>
      <c r="H141" s="38" t="s">
        <v>18</v>
      </c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>
        <v>44273</v>
      </c>
      <c r="C142" s="36">
        <v>0.70624741898148147</v>
      </c>
      <c r="D142" s="37" t="s">
        <v>16</v>
      </c>
      <c r="E142" s="38">
        <v>625</v>
      </c>
      <c r="F142" s="39">
        <v>21.74</v>
      </c>
      <c r="G142" s="40" t="s">
        <v>17</v>
      </c>
      <c r="H142" s="38" t="s">
        <v>18</v>
      </c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>
        <v>44273</v>
      </c>
      <c r="C143" s="36">
        <v>0.71636186342592589</v>
      </c>
      <c r="D143" s="37" t="s">
        <v>16</v>
      </c>
      <c r="E143" s="38">
        <v>464</v>
      </c>
      <c r="F143" s="39">
        <v>21.76</v>
      </c>
      <c r="G143" s="40" t="s">
        <v>17</v>
      </c>
      <c r="H143" s="38" t="s">
        <v>18</v>
      </c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>
        <v>44273</v>
      </c>
      <c r="C144" s="36">
        <v>0.7179067013888889</v>
      </c>
      <c r="D144" s="37" t="s">
        <v>16</v>
      </c>
      <c r="E144" s="38">
        <v>1651</v>
      </c>
      <c r="F144" s="39">
        <v>21.76</v>
      </c>
      <c r="G144" s="40" t="s">
        <v>17</v>
      </c>
      <c r="H144" s="38" t="s">
        <v>18</v>
      </c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>
        <v>44273</v>
      </c>
      <c r="C145" s="36">
        <v>0.72241673611111112</v>
      </c>
      <c r="D145" s="37" t="s">
        <v>16</v>
      </c>
      <c r="E145" s="38">
        <v>731</v>
      </c>
      <c r="F145" s="39">
        <v>21.76</v>
      </c>
      <c r="G145" s="40" t="s">
        <v>17</v>
      </c>
      <c r="H145" s="38" t="s">
        <v>18</v>
      </c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>
        <v>44273</v>
      </c>
      <c r="C146" s="36">
        <v>0.72319322916666662</v>
      </c>
      <c r="D146" s="37" t="s">
        <v>16</v>
      </c>
      <c r="E146" s="38">
        <v>743</v>
      </c>
      <c r="F146" s="39">
        <v>21.76</v>
      </c>
      <c r="G146" s="40" t="s">
        <v>17</v>
      </c>
      <c r="H146" s="38" t="s">
        <v>18</v>
      </c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>
        <v>44273</v>
      </c>
      <c r="C147" s="36">
        <v>0.7246493634259259</v>
      </c>
      <c r="D147" s="37" t="s">
        <v>16</v>
      </c>
      <c r="E147" s="38">
        <v>1610</v>
      </c>
      <c r="F147" s="39">
        <v>21.78</v>
      </c>
      <c r="G147" s="40" t="s">
        <v>17</v>
      </c>
      <c r="H147" s="38" t="s">
        <v>18</v>
      </c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>
        <v>44273</v>
      </c>
      <c r="C148" s="36">
        <v>0.72465083333333336</v>
      </c>
      <c r="D148" s="37" t="s">
        <v>16</v>
      </c>
      <c r="E148" s="38">
        <v>598</v>
      </c>
      <c r="F148" s="39">
        <v>21.78</v>
      </c>
      <c r="G148" s="40" t="s">
        <v>17</v>
      </c>
      <c r="H148" s="38" t="s">
        <v>18</v>
      </c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>
        <v>44273</v>
      </c>
      <c r="C149" s="36">
        <v>0.72465398148148152</v>
      </c>
      <c r="D149" s="37" t="s">
        <v>16</v>
      </c>
      <c r="E149" s="38">
        <v>383</v>
      </c>
      <c r="F149" s="39">
        <v>21.78</v>
      </c>
      <c r="G149" s="40" t="s">
        <v>17</v>
      </c>
      <c r="H149" s="38" t="s">
        <v>18</v>
      </c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>
        <v>44273</v>
      </c>
      <c r="C150" s="36">
        <v>0.72513081018518522</v>
      </c>
      <c r="D150" s="37" t="s">
        <v>16</v>
      </c>
      <c r="E150" s="38">
        <v>409</v>
      </c>
      <c r="F150" s="39">
        <v>21.78</v>
      </c>
      <c r="G150" s="40" t="s">
        <v>17</v>
      </c>
      <c r="H150" s="38" t="s">
        <v>18</v>
      </c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>
        <v>44273</v>
      </c>
      <c r="C151" s="36">
        <v>0.72599740740740737</v>
      </c>
      <c r="D151" s="37" t="s">
        <v>16</v>
      </c>
      <c r="E151" s="38">
        <v>523</v>
      </c>
      <c r="F151" s="39">
        <v>21.8</v>
      </c>
      <c r="G151" s="40" t="s">
        <v>17</v>
      </c>
      <c r="H151" s="38" t="s">
        <v>18</v>
      </c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>
        <v>44273</v>
      </c>
      <c r="C152" s="36">
        <v>0.72603530092592594</v>
      </c>
      <c r="D152" s="37" t="s">
        <v>16</v>
      </c>
      <c r="E152" s="38">
        <v>350</v>
      </c>
      <c r="F152" s="39">
        <v>21.8</v>
      </c>
      <c r="G152" s="40" t="s">
        <v>17</v>
      </c>
      <c r="H152" s="38" t="s">
        <v>18</v>
      </c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>
        <v>44273</v>
      </c>
      <c r="C153" s="36">
        <v>0.72679719907407403</v>
      </c>
      <c r="D153" s="37" t="s">
        <v>16</v>
      </c>
      <c r="E153" s="38">
        <v>687</v>
      </c>
      <c r="F153" s="39">
        <v>21.8</v>
      </c>
      <c r="G153" s="40" t="s">
        <v>17</v>
      </c>
      <c r="H153" s="38" t="s">
        <v>18</v>
      </c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>
        <v>44273</v>
      </c>
      <c r="C154" s="36">
        <v>0.72863317129629634</v>
      </c>
      <c r="D154" s="37" t="s">
        <v>16</v>
      </c>
      <c r="E154" s="38">
        <v>524</v>
      </c>
      <c r="F154" s="39">
        <v>21.78</v>
      </c>
      <c r="G154" s="40" t="s">
        <v>17</v>
      </c>
      <c r="H154" s="38" t="s">
        <v>18</v>
      </c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</sheetData>
  <mergeCells count="1">
    <mergeCell ref="A1:H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ayRptFriSht"/>
  <dimension ref="A1:X10700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4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4">
      <c r="A4" s="33"/>
      <c r="B4" s="35">
        <v>44274</v>
      </c>
      <c r="C4" s="36">
        <v>0.39612635416666669</v>
      </c>
      <c r="D4" s="37" t="s">
        <v>16</v>
      </c>
      <c r="E4" s="38">
        <v>379</v>
      </c>
      <c r="F4" s="39">
        <v>21.82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4">
      <c r="A5" s="33"/>
      <c r="B5" s="35">
        <v>44274</v>
      </c>
      <c r="C5" s="36">
        <v>0.39624244212962961</v>
      </c>
      <c r="D5" s="37" t="s">
        <v>16</v>
      </c>
      <c r="E5" s="38">
        <v>435</v>
      </c>
      <c r="F5" s="39">
        <v>21.82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4">
      <c r="A6" s="33"/>
      <c r="B6" s="35">
        <v>44274</v>
      </c>
      <c r="C6" s="36">
        <v>0.39624244212962961</v>
      </c>
      <c r="D6" s="37" t="s">
        <v>16</v>
      </c>
      <c r="E6" s="38">
        <v>274</v>
      </c>
      <c r="F6" s="39">
        <v>21.82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4">
      <c r="A7" s="33"/>
      <c r="B7" s="35">
        <v>44274</v>
      </c>
      <c r="C7" s="36">
        <v>0.39731621527777777</v>
      </c>
      <c r="D7" s="37" t="s">
        <v>16</v>
      </c>
      <c r="E7" s="38">
        <v>426</v>
      </c>
      <c r="F7" s="39">
        <v>21.84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4">
      <c r="A8" s="33"/>
      <c r="B8" s="35">
        <v>44274</v>
      </c>
      <c r="C8" s="36">
        <v>0.39860085648148147</v>
      </c>
      <c r="D8" s="37" t="s">
        <v>16</v>
      </c>
      <c r="E8" s="38">
        <v>454</v>
      </c>
      <c r="F8" s="39">
        <v>21.86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4">
      <c r="A9" s="33"/>
      <c r="B9" s="35">
        <v>44274</v>
      </c>
      <c r="C9" s="36">
        <v>0.4009387152777778</v>
      </c>
      <c r="D9" s="37" t="s">
        <v>16</v>
      </c>
      <c r="E9" s="38">
        <v>508</v>
      </c>
      <c r="F9" s="39">
        <v>21.88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4">
      <c r="A10" s="33"/>
      <c r="B10" s="35">
        <v>44274</v>
      </c>
      <c r="C10" s="36">
        <v>0.40228675925925927</v>
      </c>
      <c r="D10" s="37" t="s">
        <v>16</v>
      </c>
      <c r="E10" s="38">
        <v>668</v>
      </c>
      <c r="F10" s="39">
        <v>21.9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4">
      <c r="A11" s="33"/>
      <c r="B11" s="35">
        <v>44274</v>
      </c>
      <c r="C11" s="36">
        <v>0.40890181712962964</v>
      </c>
      <c r="D11" s="37" t="s">
        <v>16</v>
      </c>
      <c r="E11" s="38">
        <v>328</v>
      </c>
      <c r="F11" s="39">
        <v>22.02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4">
      <c r="A12" s="33"/>
      <c r="B12" s="35">
        <v>44274</v>
      </c>
      <c r="C12" s="36">
        <v>0.41163385416666665</v>
      </c>
      <c r="D12" s="37" t="s">
        <v>16</v>
      </c>
      <c r="E12" s="38">
        <v>710</v>
      </c>
      <c r="F12" s="39">
        <v>22.06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4">
      <c r="A13" s="33"/>
      <c r="B13" s="35">
        <v>44274</v>
      </c>
      <c r="C13" s="36">
        <v>0.41163385416666665</v>
      </c>
      <c r="D13" s="37" t="s">
        <v>16</v>
      </c>
      <c r="E13" s="38">
        <v>331</v>
      </c>
      <c r="F13" s="39">
        <v>22.06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4">
      <c r="A14" s="33"/>
      <c r="B14" s="35">
        <v>44274</v>
      </c>
      <c r="C14" s="36">
        <v>0.41215623842592591</v>
      </c>
      <c r="D14" s="37" t="s">
        <v>16</v>
      </c>
      <c r="E14" s="38">
        <v>249</v>
      </c>
      <c r="F14" s="39">
        <v>22.08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4">
      <c r="A15" s="33"/>
      <c r="B15" s="35">
        <v>44274</v>
      </c>
      <c r="C15" s="36">
        <v>0.41215623842592591</v>
      </c>
      <c r="D15" s="37" t="s">
        <v>16</v>
      </c>
      <c r="E15" s="38">
        <v>350</v>
      </c>
      <c r="F15" s="39">
        <v>22.08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4">
      <c r="A16" s="33"/>
      <c r="B16" s="35">
        <v>44274</v>
      </c>
      <c r="C16" s="36">
        <v>0.42086709490740742</v>
      </c>
      <c r="D16" s="37" t="s">
        <v>16</v>
      </c>
      <c r="E16" s="38">
        <v>943</v>
      </c>
      <c r="F16" s="39">
        <v>22.14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44274</v>
      </c>
      <c r="C17" s="36">
        <v>0.42900332175925926</v>
      </c>
      <c r="D17" s="37" t="s">
        <v>16</v>
      </c>
      <c r="E17" s="38">
        <v>348</v>
      </c>
      <c r="F17" s="39">
        <v>22.16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44274</v>
      </c>
      <c r="C18" s="36">
        <v>0.43055155092592595</v>
      </c>
      <c r="D18" s="37" t="s">
        <v>16</v>
      </c>
      <c r="E18" s="38">
        <v>337</v>
      </c>
      <c r="F18" s="39">
        <v>22.16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44274</v>
      </c>
      <c r="C19" s="36">
        <v>0.43070579861111113</v>
      </c>
      <c r="D19" s="37" t="s">
        <v>16</v>
      </c>
      <c r="E19" s="38">
        <v>1000</v>
      </c>
      <c r="F19" s="39">
        <v>22.16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44274</v>
      </c>
      <c r="C20" s="36">
        <v>0.43148738425925925</v>
      </c>
      <c r="D20" s="37" t="s">
        <v>16</v>
      </c>
      <c r="E20" s="38">
        <v>215</v>
      </c>
      <c r="F20" s="39">
        <v>22.16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44274</v>
      </c>
      <c r="C21" s="36">
        <v>0.43148984953703706</v>
      </c>
      <c r="D21" s="37" t="s">
        <v>16</v>
      </c>
      <c r="E21" s="38">
        <v>613</v>
      </c>
      <c r="F21" s="39">
        <v>22.16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44274</v>
      </c>
      <c r="C22" s="36">
        <v>0.43148984953703706</v>
      </c>
      <c r="D22" s="37" t="s">
        <v>16</v>
      </c>
      <c r="E22" s="38">
        <v>724</v>
      </c>
      <c r="F22" s="39">
        <v>22.16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44274</v>
      </c>
      <c r="C23" s="36">
        <v>0.43674013888888891</v>
      </c>
      <c r="D23" s="37" t="s">
        <v>16</v>
      </c>
      <c r="E23" s="38">
        <v>370</v>
      </c>
      <c r="F23" s="39">
        <v>22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44274</v>
      </c>
      <c r="C24" s="36">
        <v>0.44271416666666669</v>
      </c>
      <c r="D24" s="37" t="s">
        <v>16</v>
      </c>
      <c r="E24" s="38">
        <v>510</v>
      </c>
      <c r="F24" s="39">
        <v>22.06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44274</v>
      </c>
      <c r="C25" s="36">
        <v>0.44271416666666669</v>
      </c>
      <c r="D25" s="37" t="s">
        <v>16</v>
      </c>
      <c r="E25" s="38">
        <v>156</v>
      </c>
      <c r="F25" s="39">
        <v>22.06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44274</v>
      </c>
      <c r="C26" s="36">
        <v>0.44271476851851854</v>
      </c>
      <c r="D26" s="37" t="s">
        <v>16</v>
      </c>
      <c r="E26" s="38">
        <v>883</v>
      </c>
      <c r="F26" s="39">
        <v>22.06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44274</v>
      </c>
      <c r="C27" s="36">
        <v>0.45019179398148146</v>
      </c>
      <c r="D27" s="37" t="s">
        <v>16</v>
      </c>
      <c r="E27" s="38">
        <v>194</v>
      </c>
      <c r="F27" s="39">
        <v>22.1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44274</v>
      </c>
      <c r="C28" s="36">
        <v>0.45019179398148146</v>
      </c>
      <c r="D28" s="37" t="s">
        <v>16</v>
      </c>
      <c r="E28" s="38">
        <v>786</v>
      </c>
      <c r="F28" s="39">
        <v>22.1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44274</v>
      </c>
      <c r="C29" s="36">
        <v>0.45019236111111111</v>
      </c>
      <c r="D29" s="37" t="s">
        <v>16</v>
      </c>
      <c r="E29" s="38">
        <v>513</v>
      </c>
      <c r="F29" s="39">
        <v>22.1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44274</v>
      </c>
      <c r="C30" s="36">
        <v>0.45521280092592592</v>
      </c>
      <c r="D30" s="37" t="s">
        <v>16</v>
      </c>
      <c r="E30" s="38">
        <v>1657</v>
      </c>
      <c r="F30" s="39">
        <v>22.1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44274</v>
      </c>
      <c r="C31" s="36">
        <v>0.45521355324074075</v>
      </c>
      <c r="D31" s="37" t="s">
        <v>16</v>
      </c>
      <c r="E31" s="38">
        <v>937</v>
      </c>
      <c r="F31" s="39">
        <v>22.1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44274</v>
      </c>
      <c r="C32" s="36">
        <v>0.46629054398148151</v>
      </c>
      <c r="D32" s="37" t="s">
        <v>16</v>
      </c>
      <c r="E32" s="38">
        <v>1352</v>
      </c>
      <c r="F32" s="39">
        <v>22.1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44274</v>
      </c>
      <c r="C33" s="36">
        <v>0.46706460648148146</v>
      </c>
      <c r="D33" s="37" t="s">
        <v>16</v>
      </c>
      <c r="E33" s="38">
        <v>880</v>
      </c>
      <c r="F33" s="39">
        <v>22.1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44274</v>
      </c>
      <c r="C34" s="36">
        <v>0.46904539351851854</v>
      </c>
      <c r="D34" s="37" t="s">
        <v>16</v>
      </c>
      <c r="E34" s="38">
        <v>648</v>
      </c>
      <c r="F34" s="39">
        <v>22.06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44274</v>
      </c>
      <c r="C35" s="36">
        <v>0.47053362268518517</v>
      </c>
      <c r="D35" s="37" t="s">
        <v>16</v>
      </c>
      <c r="E35" s="38">
        <v>496</v>
      </c>
      <c r="F35" s="39">
        <v>22.06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44274</v>
      </c>
      <c r="C36" s="36">
        <v>0.47424914351851855</v>
      </c>
      <c r="D36" s="37" t="s">
        <v>16</v>
      </c>
      <c r="E36" s="38">
        <v>835</v>
      </c>
      <c r="F36" s="39">
        <v>22.04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44274</v>
      </c>
      <c r="C37" s="36">
        <v>0.47425408564814814</v>
      </c>
      <c r="D37" s="37" t="s">
        <v>16</v>
      </c>
      <c r="E37" s="38">
        <v>493</v>
      </c>
      <c r="F37" s="39">
        <v>22.04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44274</v>
      </c>
      <c r="C38" s="36">
        <v>0.48038465277777775</v>
      </c>
      <c r="D38" s="37" t="s">
        <v>16</v>
      </c>
      <c r="E38" s="38">
        <v>347</v>
      </c>
      <c r="F38" s="39">
        <v>21.98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44274</v>
      </c>
      <c r="C39" s="36">
        <v>0.48170635416666668</v>
      </c>
      <c r="D39" s="37" t="s">
        <v>16</v>
      </c>
      <c r="E39" s="38">
        <v>356</v>
      </c>
      <c r="F39" s="39">
        <v>21.98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44274</v>
      </c>
      <c r="C40" s="36">
        <v>0.48406084490740742</v>
      </c>
      <c r="D40" s="37" t="s">
        <v>16</v>
      </c>
      <c r="E40" s="38">
        <v>1628</v>
      </c>
      <c r="F40" s="39">
        <v>21.98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44274</v>
      </c>
      <c r="C41" s="36">
        <v>0.48887979166666667</v>
      </c>
      <c r="D41" s="37" t="s">
        <v>16</v>
      </c>
      <c r="E41" s="38">
        <v>171</v>
      </c>
      <c r="F41" s="39">
        <v>21.96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44274</v>
      </c>
      <c r="C42" s="36">
        <v>0.48887979166666667</v>
      </c>
      <c r="D42" s="37" t="s">
        <v>16</v>
      </c>
      <c r="E42" s="38">
        <v>708</v>
      </c>
      <c r="F42" s="39">
        <v>21.96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44274</v>
      </c>
      <c r="C43" s="36">
        <v>0.49090850694444443</v>
      </c>
      <c r="D43" s="37" t="s">
        <v>16</v>
      </c>
      <c r="E43" s="38">
        <v>492</v>
      </c>
      <c r="F43" s="39">
        <v>22.04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44274</v>
      </c>
      <c r="C44" s="36">
        <v>0.49341572916666665</v>
      </c>
      <c r="D44" s="37" t="s">
        <v>16</v>
      </c>
      <c r="E44" s="38">
        <v>440</v>
      </c>
      <c r="F44" s="39">
        <v>22.1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44274</v>
      </c>
      <c r="C45" s="36">
        <v>0.49357217592592595</v>
      </c>
      <c r="D45" s="37" t="s">
        <v>16</v>
      </c>
      <c r="E45" s="38">
        <v>425</v>
      </c>
      <c r="F45" s="39">
        <v>22.1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44274</v>
      </c>
      <c r="C46" s="36">
        <v>0.49421957175925924</v>
      </c>
      <c r="D46" s="37" t="s">
        <v>16</v>
      </c>
      <c r="E46" s="38">
        <v>355</v>
      </c>
      <c r="F46" s="39">
        <v>22.1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44274</v>
      </c>
      <c r="C47" s="36">
        <v>0.49498189814814814</v>
      </c>
      <c r="D47" s="37" t="s">
        <v>16</v>
      </c>
      <c r="E47" s="38">
        <v>65</v>
      </c>
      <c r="F47" s="39">
        <v>22.1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44274</v>
      </c>
      <c r="C48" s="36">
        <v>0.49505966435185184</v>
      </c>
      <c r="D48" s="37" t="s">
        <v>16</v>
      </c>
      <c r="E48" s="38">
        <v>264</v>
      </c>
      <c r="F48" s="39">
        <v>22.1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44274</v>
      </c>
      <c r="C49" s="36">
        <v>0.49514618055555554</v>
      </c>
      <c r="D49" s="37" t="s">
        <v>16</v>
      </c>
      <c r="E49" s="38">
        <v>7</v>
      </c>
      <c r="F49" s="39">
        <v>22.1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44274</v>
      </c>
      <c r="C50" s="36">
        <v>0.49520421296296296</v>
      </c>
      <c r="D50" s="37" t="s">
        <v>16</v>
      </c>
      <c r="E50" s="38">
        <v>155</v>
      </c>
      <c r="F50" s="39">
        <v>22.1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44274</v>
      </c>
      <c r="C51" s="36">
        <v>0.49549693287037039</v>
      </c>
      <c r="D51" s="37" t="s">
        <v>16</v>
      </c>
      <c r="E51" s="38">
        <v>189</v>
      </c>
      <c r="F51" s="39">
        <v>22.08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44274</v>
      </c>
      <c r="C52" s="36">
        <v>0.49549737268518518</v>
      </c>
      <c r="D52" s="37" t="s">
        <v>16</v>
      </c>
      <c r="E52" s="38">
        <v>8</v>
      </c>
      <c r="F52" s="39">
        <v>22.08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44274</v>
      </c>
      <c r="C53" s="36">
        <v>0.49551115740740742</v>
      </c>
      <c r="D53" s="37" t="s">
        <v>16</v>
      </c>
      <c r="E53" s="38">
        <v>114</v>
      </c>
      <c r="F53" s="39">
        <v>22.08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44274</v>
      </c>
      <c r="C54" s="36">
        <v>0.49553540509259258</v>
      </c>
      <c r="D54" s="37" t="s">
        <v>16</v>
      </c>
      <c r="E54" s="38">
        <v>97</v>
      </c>
      <c r="F54" s="39">
        <v>22.08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44274</v>
      </c>
      <c r="C55" s="36">
        <v>0.49691707175925925</v>
      </c>
      <c r="D55" s="37" t="s">
        <v>16</v>
      </c>
      <c r="E55" s="38">
        <v>30</v>
      </c>
      <c r="F55" s="39">
        <v>22.1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44274</v>
      </c>
      <c r="C56" s="36">
        <v>0.49698247685185187</v>
      </c>
      <c r="D56" s="37" t="s">
        <v>16</v>
      </c>
      <c r="E56" s="38">
        <v>396</v>
      </c>
      <c r="F56" s="39">
        <v>22.1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44274</v>
      </c>
      <c r="C57" s="36">
        <v>0.49704861111111109</v>
      </c>
      <c r="D57" s="37" t="s">
        <v>16</v>
      </c>
      <c r="E57" s="38">
        <v>6</v>
      </c>
      <c r="F57" s="39">
        <v>22.1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44274</v>
      </c>
      <c r="C58" s="36">
        <v>0.49711114583333332</v>
      </c>
      <c r="D58" s="37" t="s">
        <v>16</v>
      </c>
      <c r="E58" s="38">
        <v>264</v>
      </c>
      <c r="F58" s="39">
        <v>22.1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44274</v>
      </c>
      <c r="C59" s="36">
        <v>0.4971276273148148</v>
      </c>
      <c r="D59" s="37" t="s">
        <v>16</v>
      </c>
      <c r="E59" s="38">
        <v>259</v>
      </c>
      <c r="F59" s="39">
        <v>22.1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44274</v>
      </c>
      <c r="C60" s="36">
        <v>0.49712763888888889</v>
      </c>
      <c r="D60" s="37" t="s">
        <v>16</v>
      </c>
      <c r="E60" s="38">
        <v>168</v>
      </c>
      <c r="F60" s="39">
        <v>22.1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44274</v>
      </c>
      <c r="C61" s="36">
        <v>0.49725501157407409</v>
      </c>
      <c r="D61" s="37" t="s">
        <v>16</v>
      </c>
      <c r="E61" s="38">
        <v>145</v>
      </c>
      <c r="F61" s="39">
        <v>22.1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44274</v>
      </c>
      <c r="C62" s="36">
        <v>0.49727723379629629</v>
      </c>
      <c r="D62" s="37" t="s">
        <v>16</v>
      </c>
      <c r="E62" s="38">
        <v>150</v>
      </c>
      <c r="F62" s="39">
        <v>22.1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44274</v>
      </c>
      <c r="C63" s="36">
        <v>0.49733913194444446</v>
      </c>
      <c r="D63" s="37" t="s">
        <v>16</v>
      </c>
      <c r="E63" s="38">
        <v>133</v>
      </c>
      <c r="F63" s="39">
        <v>22.1</v>
      </c>
      <c r="G63" s="40" t="s">
        <v>17</v>
      </c>
      <c r="H63" s="38" t="s">
        <v>18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44274</v>
      </c>
      <c r="C64" s="36">
        <v>0.49733913194444446</v>
      </c>
      <c r="D64" s="37" t="s">
        <v>16</v>
      </c>
      <c r="E64" s="38">
        <v>396</v>
      </c>
      <c r="F64" s="39">
        <v>22.1</v>
      </c>
      <c r="G64" s="40" t="s">
        <v>17</v>
      </c>
      <c r="H64" s="38" t="s">
        <v>18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44274</v>
      </c>
      <c r="C65" s="36">
        <v>0.49842446759259257</v>
      </c>
      <c r="D65" s="37" t="s">
        <v>16</v>
      </c>
      <c r="E65" s="38">
        <v>195</v>
      </c>
      <c r="F65" s="39">
        <v>22.08</v>
      </c>
      <c r="G65" s="40" t="s">
        <v>17</v>
      </c>
      <c r="H65" s="38" t="s">
        <v>18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44274</v>
      </c>
      <c r="C66" s="36">
        <v>0.49842447916666666</v>
      </c>
      <c r="D66" s="37" t="s">
        <v>16</v>
      </c>
      <c r="E66" s="38">
        <v>191</v>
      </c>
      <c r="F66" s="39">
        <v>22.08</v>
      </c>
      <c r="G66" s="40" t="s">
        <v>17</v>
      </c>
      <c r="H66" s="38" t="s">
        <v>18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44274</v>
      </c>
      <c r="C67" s="36">
        <v>0.49869118055555556</v>
      </c>
      <c r="D67" s="37" t="s">
        <v>16</v>
      </c>
      <c r="E67" s="38">
        <v>44</v>
      </c>
      <c r="F67" s="39">
        <v>22.08</v>
      </c>
      <c r="G67" s="40" t="s">
        <v>17</v>
      </c>
      <c r="H67" s="38" t="s">
        <v>18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44274</v>
      </c>
      <c r="C68" s="36">
        <v>0.49875355324074072</v>
      </c>
      <c r="D68" s="37" t="s">
        <v>16</v>
      </c>
      <c r="E68" s="38">
        <v>139</v>
      </c>
      <c r="F68" s="39">
        <v>22.08</v>
      </c>
      <c r="G68" s="40" t="s">
        <v>17</v>
      </c>
      <c r="H68" s="38" t="s">
        <v>18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44274</v>
      </c>
      <c r="C69" s="36">
        <v>0.4987847222222222</v>
      </c>
      <c r="D69" s="37" t="s">
        <v>16</v>
      </c>
      <c r="E69" s="38">
        <v>6</v>
      </c>
      <c r="F69" s="39">
        <v>22.08</v>
      </c>
      <c r="G69" s="40" t="s">
        <v>17</v>
      </c>
      <c r="H69" s="38" t="s">
        <v>18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44274</v>
      </c>
      <c r="C70" s="36">
        <v>0.49886689814814816</v>
      </c>
      <c r="D70" s="37" t="s">
        <v>16</v>
      </c>
      <c r="E70" s="38">
        <v>396</v>
      </c>
      <c r="F70" s="39">
        <v>22.08</v>
      </c>
      <c r="G70" s="40" t="s">
        <v>17</v>
      </c>
      <c r="H70" s="38" t="s">
        <v>18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44274</v>
      </c>
      <c r="C71" s="36">
        <v>0.49890710648148145</v>
      </c>
      <c r="D71" s="37" t="s">
        <v>16</v>
      </c>
      <c r="E71" s="38">
        <v>175</v>
      </c>
      <c r="F71" s="39">
        <v>22.08</v>
      </c>
      <c r="G71" s="40" t="s">
        <v>17</v>
      </c>
      <c r="H71" s="38" t="s">
        <v>18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44274</v>
      </c>
      <c r="C72" s="36">
        <v>0.50155557870370371</v>
      </c>
      <c r="D72" s="37" t="s">
        <v>16</v>
      </c>
      <c r="E72" s="38">
        <v>349</v>
      </c>
      <c r="F72" s="39">
        <v>22.1</v>
      </c>
      <c r="G72" s="40" t="s">
        <v>17</v>
      </c>
      <c r="H72" s="38" t="s">
        <v>18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44274</v>
      </c>
      <c r="C73" s="36">
        <v>0.50534277777777781</v>
      </c>
      <c r="D73" s="37" t="s">
        <v>16</v>
      </c>
      <c r="E73" s="38">
        <v>777</v>
      </c>
      <c r="F73" s="39">
        <v>22.14</v>
      </c>
      <c r="G73" s="40" t="s">
        <v>17</v>
      </c>
      <c r="H73" s="38" t="s">
        <v>18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44274</v>
      </c>
      <c r="C74" s="36">
        <v>0.50540047453703707</v>
      </c>
      <c r="D74" s="37" t="s">
        <v>16</v>
      </c>
      <c r="E74" s="38">
        <v>370</v>
      </c>
      <c r="F74" s="39">
        <v>22.14</v>
      </c>
      <c r="G74" s="40" t="s">
        <v>17</v>
      </c>
      <c r="H74" s="38" t="s">
        <v>18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44274</v>
      </c>
      <c r="C75" s="36">
        <v>0.50766418981481487</v>
      </c>
      <c r="D75" s="37" t="s">
        <v>16</v>
      </c>
      <c r="E75" s="38">
        <v>842</v>
      </c>
      <c r="F75" s="39">
        <v>22.16</v>
      </c>
      <c r="G75" s="40" t="s">
        <v>17</v>
      </c>
      <c r="H75" s="38" t="s">
        <v>18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>
        <v>44274</v>
      </c>
      <c r="C76" s="36">
        <v>0.5076701388888889</v>
      </c>
      <c r="D76" s="37" t="s">
        <v>16</v>
      </c>
      <c r="E76" s="38">
        <v>1</v>
      </c>
      <c r="F76" s="39">
        <v>22.16</v>
      </c>
      <c r="G76" s="40" t="s">
        <v>17</v>
      </c>
      <c r="H76" s="38" t="s">
        <v>18</v>
      </c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>
        <v>44274</v>
      </c>
      <c r="C77" s="36">
        <v>0.51072723379629625</v>
      </c>
      <c r="D77" s="37" t="s">
        <v>16</v>
      </c>
      <c r="E77" s="38">
        <v>409</v>
      </c>
      <c r="F77" s="39">
        <v>22.14</v>
      </c>
      <c r="G77" s="40" t="s">
        <v>17</v>
      </c>
      <c r="H77" s="38" t="s">
        <v>18</v>
      </c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>
        <v>44274</v>
      </c>
      <c r="C78" s="36">
        <v>0.5107272453703704</v>
      </c>
      <c r="D78" s="37" t="s">
        <v>16</v>
      </c>
      <c r="E78" s="38">
        <v>404</v>
      </c>
      <c r="F78" s="39">
        <v>22.14</v>
      </c>
      <c r="G78" s="40" t="s">
        <v>17</v>
      </c>
      <c r="H78" s="38" t="s">
        <v>18</v>
      </c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>
        <v>44274</v>
      </c>
      <c r="C79" s="36">
        <v>0.51072777777777778</v>
      </c>
      <c r="D79" s="37" t="s">
        <v>16</v>
      </c>
      <c r="E79" s="38">
        <v>570</v>
      </c>
      <c r="F79" s="39">
        <v>22.14</v>
      </c>
      <c r="G79" s="40" t="s">
        <v>17</v>
      </c>
      <c r="H79" s="38" t="s">
        <v>18</v>
      </c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>
        <v>44274</v>
      </c>
      <c r="C80" s="36">
        <v>0.51072777777777778</v>
      </c>
      <c r="D80" s="37" t="s">
        <v>16</v>
      </c>
      <c r="E80" s="38">
        <v>263</v>
      </c>
      <c r="F80" s="39">
        <v>22.14</v>
      </c>
      <c r="G80" s="40" t="s">
        <v>17</v>
      </c>
      <c r="H80" s="38" t="s">
        <v>18</v>
      </c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>
        <v>44274</v>
      </c>
      <c r="C81" s="36">
        <v>0.51239881944444443</v>
      </c>
      <c r="D81" s="37" t="s">
        <v>16</v>
      </c>
      <c r="E81" s="38">
        <v>357</v>
      </c>
      <c r="F81" s="39">
        <v>22.14</v>
      </c>
      <c r="G81" s="40" t="s">
        <v>17</v>
      </c>
      <c r="H81" s="38" t="s">
        <v>18</v>
      </c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>
        <v>44274</v>
      </c>
      <c r="C82" s="36">
        <v>0.51729649305555558</v>
      </c>
      <c r="D82" s="37" t="s">
        <v>16</v>
      </c>
      <c r="E82" s="38">
        <v>457</v>
      </c>
      <c r="F82" s="39">
        <v>22.08</v>
      </c>
      <c r="G82" s="40" t="s">
        <v>17</v>
      </c>
      <c r="H82" s="38" t="s">
        <v>18</v>
      </c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>
        <v>44274</v>
      </c>
      <c r="C83" s="36">
        <v>0.51729649305555558</v>
      </c>
      <c r="D83" s="37" t="s">
        <v>16</v>
      </c>
      <c r="E83" s="38">
        <v>53</v>
      </c>
      <c r="F83" s="39">
        <v>22.08</v>
      </c>
      <c r="G83" s="40" t="s">
        <v>17</v>
      </c>
      <c r="H83" s="38" t="s">
        <v>18</v>
      </c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>
        <v>44274</v>
      </c>
      <c r="C84" s="36">
        <v>0.52656443287037036</v>
      </c>
      <c r="D84" s="37" t="s">
        <v>16</v>
      </c>
      <c r="E84" s="38">
        <v>857</v>
      </c>
      <c r="F84" s="39">
        <v>22</v>
      </c>
      <c r="G84" s="40" t="s">
        <v>17</v>
      </c>
      <c r="H84" s="38" t="s">
        <v>18</v>
      </c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>
        <v>44274</v>
      </c>
      <c r="C85" s="36">
        <v>0.53450415509259264</v>
      </c>
      <c r="D85" s="37" t="s">
        <v>16</v>
      </c>
      <c r="E85" s="38">
        <v>1095</v>
      </c>
      <c r="F85" s="39">
        <v>22.02</v>
      </c>
      <c r="G85" s="40" t="s">
        <v>17</v>
      </c>
      <c r="H85" s="38" t="s">
        <v>18</v>
      </c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>
        <v>44274</v>
      </c>
      <c r="C86" s="36">
        <v>0.53488565972222224</v>
      </c>
      <c r="D86" s="37" t="s">
        <v>16</v>
      </c>
      <c r="E86" s="38">
        <v>3</v>
      </c>
      <c r="F86" s="39">
        <v>22</v>
      </c>
      <c r="G86" s="40" t="s">
        <v>17</v>
      </c>
      <c r="H86" s="38" t="s">
        <v>18</v>
      </c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>
        <v>44274</v>
      </c>
      <c r="C87" s="36">
        <v>0.53494608796296295</v>
      </c>
      <c r="D87" s="37" t="s">
        <v>16</v>
      </c>
      <c r="E87" s="38">
        <v>1</v>
      </c>
      <c r="F87" s="39">
        <v>22</v>
      </c>
      <c r="G87" s="40" t="s">
        <v>17</v>
      </c>
      <c r="H87" s="38" t="s">
        <v>18</v>
      </c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>
        <v>44274</v>
      </c>
      <c r="C88" s="36">
        <v>0.53495586805555551</v>
      </c>
      <c r="D88" s="37" t="s">
        <v>16</v>
      </c>
      <c r="E88" s="38">
        <v>115</v>
      </c>
      <c r="F88" s="39">
        <v>22</v>
      </c>
      <c r="G88" s="40" t="s">
        <v>17</v>
      </c>
      <c r="H88" s="38" t="s">
        <v>18</v>
      </c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>
        <v>44274</v>
      </c>
      <c r="C89" s="36">
        <v>0.53495587962962965</v>
      </c>
      <c r="D89" s="37" t="s">
        <v>16</v>
      </c>
      <c r="E89" s="38">
        <v>444</v>
      </c>
      <c r="F89" s="39">
        <v>22</v>
      </c>
      <c r="G89" s="40" t="s">
        <v>17</v>
      </c>
      <c r="H89" s="38" t="s">
        <v>18</v>
      </c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>
        <v>44274</v>
      </c>
      <c r="C90" s="36">
        <v>0.54561545138888889</v>
      </c>
      <c r="D90" s="37" t="s">
        <v>16</v>
      </c>
      <c r="E90" s="38">
        <v>370</v>
      </c>
      <c r="F90" s="39">
        <v>21.96</v>
      </c>
      <c r="G90" s="40" t="s">
        <v>17</v>
      </c>
      <c r="H90" s="38" t="s">
        <v>18</v>
      </c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>
        <v>44274</v>
      </c>
      <c r="C91" s="36">
        <v>0.55350516203703704</v>
      </c>
      <c r="D91" s="37" t="s">
        <v>16</v>
      </c>
      <c r="E91" s="38">
        <v>1407</v>
      </c>
      <c r="F91" s="39">
        <v>22.02</v>
      </c>
      <c r="G91" s="40" t="s">
        <v>17</v>
      </c>
      <c r="H91" s="38" t="s">
        <v>18</v>
      </c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>
        <v>44274</v>
      </c>
      <c r="C92" s="36">
        <v>0.55350620370370374</v>
      </c>
      <c r="D92" s="37" t="s">
        <v>16</v>
      </c>
      <c r="E92" s="38">
        <v>1226</v>
      </c>
      <c r="F92" s="39">
        <v>22.02</v>
      </c>
      <c r="G92" s="40" t="s">
        <v>17</v>
      </c>
      <c r="H92" s="38" t="s">
        <v>18</v>
      </c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>
        <v>44274</v>
      </c>
      <c r="C93" s="36">
        <v>0.55350620370370374</v>
      </c>
      <c r="D93" s="37" t="s">
        <v>16</v>
      </c>
      <c r="E93" s="38">
        <v>258</v>
      </c>
      <c r="F93" s="39">
        <v>22.02</v>
      </c>
      <c r="G93" s="40" t="s">
        <v>17</v>
      </c>
      <c r="H93" s="38" t="s">
        <v>18</v>
      </c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>
        <v>44274</v>
      </c>
      <c r="C94" s="36">
        <v>0.5562515393518519</v>
      </c>
      <c r="D94" s="37" t="s">
        <v>16</v>
      </c>
      <c r="E94" s="38">
        <v>433</v>
      </c>
      <c r="F94" s="39">
        <v>22.02</v>
      </c>
      <c r="G94" s="40" t="s">
        <v>17</v>
      </c>
      <c r="H94" s="38" t="s">
        <v>18</v>
      </c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>
        <v>44274</v>
      </c>
      <c r="C95" s="36">
        <v>0.55925012731481483</v>
      </c>
      <c r="D95" s="37" t="s">
        <v>16</v>
      </c>
      <c r="E95" s="38">
        <v>575</v>
      </c>
      <c r="F95" s="39">
        <v>22.04</v>
      </c>
      <c r="G95" s="40" t="s">
        <v>17</v>
      </c>
      <c r="H95" s="38" t="s">
        <v>18</v>
      </c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>
        <v>44274</v>
      </c>
      <c r="C96" s="36">
        <v>0.559250625</v>
      </c>
      <c r="D96" s="37" t="s">
        <v>16</v>
      </c>
      <c r="E96" s="38">
        <v>514</v>
      </c>
      <c r="F96" s="39">
        <v>22.04</v>
      </c>
      <c r="G96" s="40" t="s">
        <v>17</v>
      </c>
      <c r="H96" s="38" t="s">
        <v>18</v>
      </c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>
        <v>44274</v>
      </c>
      <c r="C97" s="36">
        <v>0.56324304398148151</v>
      </c>
      <c r="D97" s="37" t="s">
        <v>16</v>
      </c>
      <c r="E97" s="38">
        <v>415</v>
      </c>
      <c r="F97" s="39">
        <v>22.02</v>
      </c>
      <c r="G97" s="40" t="s">
        <v>17</v>
      </c>
      <c r="H97" s="38" t="s">
        <v>18</v>
      </c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>
        <v>44274</v>
      </c>
      <c r="C98" s="36">
        <v>0.56494818287037041</v>
      </c>
      <c r="D98" s="37" t="s">
        <v>16</v>
      </c>
      <c r="E98" s="38">
        <v>104</v>
      </c>
      <c r="F98" s="39">
        <v>22</v>
      </c>
      <c r="G98" s="40" t="s">
        <v>17</v>
      </c>
      <c r="H98" s="38" t="s">
        <v>18</v>
      </c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>
        <v>44274</v>
      </c>
      <c r="C99" s="36">
        <v>0.5656995949074074</v>
      </c>
      <c r="D99" s="37" t="s">
        <v>16</v>
      </c>
      <c r="E99" s="38">
        <v>381</v>
      </c>
      <c r="F99" s="39">
        <v>22</v>
      </c>
      <c r="G99" s="40" t="s">
        <v>17</v>
      </c>
      <c r="H99" s="38" t="s">
        <v>18</v>
      </c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>
        <v>44274</v>
      </c>
      <c r="C100" s="36">
        <v>0.5697525</v>
      </c>
      <c r="D100" s="37" t="s">
        <v>16</v>
      </c>
      <c r="E100" s="38">
        <v>358</v>
      </c>
      <c r="F100" s="39">
        <v>21.98</v>
      </c>
      <c r="G100" s="40" t="s">
        <v>17</v>
      </c>
      <c r="H100" s="38" t="s">
        <v>18</v>
      </c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>
        <v>44274</v>
      </c>
      <c r="C101" s="36">
        <v>0.57909284722222221</v>
      </c>
      <c r="D101" s="37" t="s">
        <v>16</v>
      </c>
      <c r="E101" s="38">
        <v>203</v>
      </c>
      <c r="F101" s="39">
        <v>21.96</v>
      </c>
      <c r="G101" s="40" t="s">
        <v>17</v>
      </c>
      <c r="H101" s="38" t="s">
        <v>18</v>
      </c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>
        <v>44274</v>
      </c>
      <c r="C102" s="36">
        <v>0.57909284722222221</v>
      </c>
      <c r="D102" s="37" t="s">
        <v>16</v>
      </c>
      <c r="E102" s="38">
        <v>673</v>
      </c>
      <c r="F102" s="39">
        <v>21.96</v>
      </c>
      <c r="G102" s="40" t="s">
        <v>17</v>
      </c>
      <c r="H102" s="38" t="s">
        <v>18</v>
      </c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>
        <v>44274</v>
      </c>
      <c r="C103" s="36">
        <v>0.57909408564814813</v>
      </c>
      <c r="D103" s="37" t="s">
        <v>16</v>
      </c>
      <c r="E103" s="38">
        <v>653</v>
      </c>
      <c r="F103" s="39">
        <v>21.96</v>
      </c>
      <c r="G103" s="40" t="s">
        <v>17</v>
      </c>
      <c r="H103" s="38" t="s">
        <v>18</v>
      </c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>
        <v>44274</v>
      </c>
      <c r="C104" s="36">
        <v>0.58335392361111116</v>
      </c>
      <c r="D104" s="37" t="s">
        <v>16</v>
      </c>
      <c r="E104" s="38">
        <v>365</v>
      </c>
      <c r="F104" s="39">
        <v>21.96</v>
      </c>
      <c r="G104" s="40" t="s">
        <v>17</v>
      </c>
      <c r="H104" s="38" t="s">
        <v>18</v>
      </c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>
        <v>44274</v>
      </c>
      <c r="C105" s="36">
        <v>0.5833576967592593</v>
      </c>
      <c r="D105" s="37" t="s">
        <v>16</v>
      </c>
      <c r="E105" s="38">
        <v>375</v>
      </c>
      <c r="F105" s="39">
        <v>21.96</v>
      </c>
      <c r="G105" s="40" t="s">
        <v>17</v>
      </c>
      <c r="H105" s="38" t="s">
        <v>18</v>
      </c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>
        <v>44274</v>
      </c>
      <c r="C106" s="36">
        <v>0.59112969907407409</v>
      </c>
      <c r="D106" s="37" t="s">
        <v>16</v>
      </c>
      <c r="E106" s="38">
        <v>777</v>
      </c>
      <c r="F106" s="39">
        <v>21.96</v>
      </c>
      <c r="G106" s="40" t="s">
        <v>17</v>
      </c>
      <c r="H106" s="38" t="s">
        <v>18</v>
      </c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>
        <v>44274</v>
      </c>
      <c r="C107" s="36">
        <v>0.59113023148148147</v>
      </c>
      <c r="D107" s="37" t="s">
        <v>16</v>
      </c>
      <c r="E107" s="38">
        <v>636</v>
      </c>
      <c r="F107" s="39">
        <v>21.96</v>
      </c>
      <c r="G107" s="40" t="s">
        <v>17</v>
      </c>
      <c r="H107" s="38" t="s">
        <v>18</v>
      </c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>
        <v>44274</v>
      </c>
      <c r="C108" s="36">
        <v>0.59531385416666671</v>
      </c>
      <c r="D108" s="37" t="s">
        <v>16</v>
      </c>
      <c r="E108" s="38">
        <v>567</v>
      </c>
      <c r="F108" s="39">
        <v>21.96</v>
      </c>
      <c r="G108" s="40" t="s">
        <v>17</v>
      </c>
      <c r="H108" s="38" t="s">
        <v>18</v>
      </c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>
        <v>44274</v>
      </c>
      <c r="C109" s="36">
        <v>0.59805115740740744</v>
      </c>
      <c r="D109" s="37" t="s">
        <v>16</v>
      </c>
      <c r="E109" s="38">
        <v>193</v>
      </c>
      <c r="F109" s="39">
        <v>21.96</v>
      </c>
      <c r="G109" s="40" t="s">
        <v>17</v>
      </c>
      <c r="H109" s="38" t="s">
        <v>18</v>
      </c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>
        <v>44274</v>
      </c>
      <c r="C110" s="36">
        <v>0.59805115740740744</v>
      </c>
      <c r="D110" s="37" t="s">
        <v>16</v>
      </c>
      <c r="E110" s="38">
        <v>177</v>
      </c>
      <c r="F110" s="39">
        <v>21.96</v>
      </c>
      <c r="G110" s="40" t="s">
        <v>17</v>
      </c>
      <c r="H110" s="38" t="s">
        <v>18</v>
      </c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>
        <v>44274</v>
      </c>
      <c r="C111" s="36">
        <v>0.60073618055555555</v>
      </c>
      <c r="D111" s="37" t="s">
        <v>16</v>
      </c>
      <c r="E111" s="38">
        <v>81</v>
      </c>
      <c r="F111" s="39">
        <v>21.92</v>
      </c>
      <c r="G111" s="40" t="s">
        <v>17</v>
      </c>
      <c r="H111" s="38" t="s">
        <v>18</v>
      </c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>
        <v>44274</v>
      </c>
      <c r="C112" s="36">
        <v>0.60073618055555555</v>
      </c>
      <c r="D112" s="37" t="s">
        <v>16</v>
      </c>
      <c r="E112" s="38">
        <v>343</v>
      </c>
      <c r="F112" s="39">
        <v>21.92</v>
      </c>
      <c r="G112" s="40" t="s">
        <v>17</v>
      </c>
      <c r="H112" s="38" t="s">
        <v>18</v>
      </c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>
        <v>44274</v>
      </c>
      <c r="C113" s="36">
        <v>0.60415702546296302</v>
      </c>
      <c r="D113" s="37" t="s">
        <v>16</v>
      </c>
      <c r="E113" s="38">
        <v>365</v>
      </c>
      <c r="F113" s="39">
        <v>21.9</v>
      </c>
      <c r="G113" s="40" t="s">
        <v>17</v>
      </c>
      <c r="H113" s="38" t="s">
        <v>18</v>
      </c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>
        <v>44274</v>
      </c>
      <c r="C114" s="36">
        <v>0.60563851851851846</v>
      </c>
      <c r="D114" s="37" t="s">
        <v>16</v>
      </c>
      <c r="E114" s="38">
        <v>358</v>
      </c>
      <c r="F114" s="39">
        <v>21.92</v>
      </c>
      <c r="G114" s="40" t="s">
        <v>17</v>
      </c>
      <c r="H114" s="38" t="s">
        <v>18</v>
      </c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>
        <v>44274</v>
      </c>
      <c r="C115" s="36">
        <v>0.60647487268518518</v>
      </c>
      <c r="D115" s="37" t="s">
        <v>16</v>
      </c>
      <c r="E115" s="38">
        <v>426</v>
      </c>
      <c r="F115" s="39">
        <v>21.88</v>
      </c>
      <c r="G115" s="40" t="s">
        <v>17</v>
      </c>
      <c r="H115" s="38" t="s">
        <v>18</v>
      </c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>
        <v>44274</v>
      </c>
      <c r="C116" s="36">
        <v>0.60975621527777779</v>
      </c>
      <c r="D116" s="37" t="s">
        <v>16</v>
      </c>
      <c r="E116" s="38">
        <v>71</v>
      </c>
      <c r="F116" s="39">
        <v>21.9</v>
      </c>
      <c r="G116" s="40" t="s">
        <v>17</v>
      </c>
      <c r="H116" s="38" t="s">
        <v>18</v>
      </c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>
        <v>44274</v>
      </c>
      <c r="C117" s="36">
        <v>0.61039809027777781</v>
      </c>
      <c r="D117" s="37" t="s">
        <v>16</v>
      </c>
      <c r="E117" s="38">
        <v>350</v>
      </c>
      <c r="F117" s="39">
        <v>21.9</v>
      </c>
      <c r="G117" s="40" t="s">
        <v>17</v>
      </c>
      <c r="H117" s="38" t="s">
        <v>18</v>
      </c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>
        <v>44274</v>
      </c>
      <c r="C118" s="36">
        <v>0.61039869212962961</v>
      </c>
      <c r="D118" s="37" t="s">
        <v>16</v>
      </c>
      <c r="E118" s="38">
        <v>589</v>
      </c>
      <c r="F118" s="39">
        <v>21.9</v>
      </c>
      <c r="G118" s="40" t="s">
        <v>17</v>
      </c>
      <c r="H118" s="38" t="s">
        <v>18</v>
      </c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>
        <v>44274</v>
      </c>
      <c r="C119" s="36">
        <v>0.61039890046296297</v>
      </c>
      <c r="D119" s="37" t="s">
        <v>16</v>
      </c>
      <c r="E119" s="38">
        <v>360</v>
      </c>
      <c r="F119" s="39">
        <v>21.9</v>
      </c>
      <c r="G119" s="40" t="s">
        <v>17</v>
      </c>
      <c r="H119" s="38" t="s">
        <v>18</v>
      </c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>
        <v>44274</v>
      </c>
      <c r="C120" s="36">
        <v>0.61459701388888888</v>
      </c>
      <c r="D120" s="37" t="s">
        <v>16</v>
      </c>
      <c r="E120" s="38">
        <v>257</v>
      </c>
      <c r="F120" s="39">
        <v>21.82</v>
      </c>
      <c r="G120" s="40" t="s">
        <v>17</v>
      </c>
      <c r="H120" s="38" t="s">
        <v>18</v>
      </c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>
        <v>44274</v>
      </c>
      <c r="C121" s="36">
        <v>0.61459701388888888</v>
      </c>
      <c r="D121" s="37" t="s">
        <v>16</v>
      </c>
      <c r="E121" s="38">
        <v>600</v>
      </c>
      <c r="F121" s="39">
        <v>21.82</v>
      </c>
      <c r="G121" s="40" t="s">
        <v>17</v>
      </c>
      <c r="H121" s="38" t="s">
        <v>18</v>
      </c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>
        <v>44274</v>
      </c>
      <c r="C122" s="36">
        <v>0.61459701388888888</v>
      </c>
      <c r="D122" s="37" t="s">
        <v>16</v>
      </c>
      <c r="E122" s="38">
        <v>26</v>
      </c>
      <c r="F122" s="39">
        <v>21.82</v>
      </c>
      <c r="G122" s="40" t="s">
        <v>17</v>
      </c>
      <c r="H122" s="38" t="s">
        <v>18</v>
      </c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>
        <v>44274</v>
      </c>
      <c r="C123" s="36">
        <v>0.61708332175925928</v>
      </c>
      <c r="D123" s="37" t="s">
        <v>16</v>
      </c>
      <c r="E123" s="38">
        <v>416</v>
      </c>
      <c r="F123" s="39">
        <v>21.82</v>
      </c>
      <c r="G123" s="40" t="s">
        <v>17</v>
      </c>
      <c r="H123" s="38" t="s">
        <v>18</v>
      </c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>
        <v>44274</v>
      </c>
      <c r="C124" s="36">
        <v>0.61758013888888885</v>
      </c>
      <c r="D124" s="37" t="s">
        <v>16</v>
      </c>
      <c r="E124" s="38">
        <v>1233</v>
      </c>
      <c r="F124" s="39">
        <v>21.8</v>
      </c>
      <c r="G124" s="40" t="s">
        <v>17</v>
      </c>
      <c r="H124" s="38" t="s">
        <v>18</v>
      </c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>
        <v>44274</v>
      </c>
      <c r="C125" s="36">
        <v>0.62083484953703705</v>
      </c>
      <c r="D125" s="37" t="s">
        <v>16</v>
      </c>
      <c r="E125" s="38">
        <v>35</v>
      </c>
      <c r="F125" s="39">
        <v>21.8</v>
      </c>
      <c r="G125" s="40" t="s">
        <v>17</v>
      </c>
      <c r="H125" s="38" t="s">
        <v>18</v>
      </c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>
        <v>44274</v>
      </c>
      <c r="C126" s="36">
        <v>0.62083484953703705</v>
      </c>
      <c r="D126" s="37" t="s">
        <v>16</v>
      </c>
      <c r="E126" s="38">
        <v>339</v>
      </c>
      <c r="F126" s="39">
        <v>21.8</v>
      </c>
      <c r="G126" s="40" t="s">
        <v>17</v>
      </c>
      <c r="H126" s="38" t="s">
        <v>18</v>
      </c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>
        <v>44274</v>
      </c>
      <c r="C127" s="36">
        <v>0.63544385416666671</v>
      </c>
      <c r="D127" s="37" t="s">
        <v>16</v>
      </c>
      <c r="E127" s="38">
        <v>448</v>
      </c>
      <c r="F127" s="39">
        <v>21.78</v>
      </c>
      <c r="G127" s="40" t="s">
        <v>17</v>
      </c>
      <c r="H127" s="38" t="s">
        <v>18</v>
      </c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>
        <v>44274</v>
      </c>
      <c r="C128" s="36">
        <v>0.63544385416666671</v>
      </c>
      <c r="D128" s="37" t="s">
        <v>16</v>
      </c>
      <c r="E128" s="38">
        <v>786</v>
      </c>
      <c r="F128" s="39">
        <v>21.78</v>
      </c>
      <c r="G128" s="40" t="s">
        <v>17</v>
      </c>
      <c r="H128" s="38" t="s">
        <v>18</v>
      </c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>
        <v>44274</v>
      </c>
      <c r="C129" s="36">
        <v>0.63544385416666671</v>
      </c>
      <c r="D129" s="37" t="s">
        <v>16</v>
      </c>
      <c r="E129" s="38">
        <v>150</v>
      </c>
      <c r="F129" s="39">
        <v>21.78</v>
      </c>
      <c r="G129" s="40" t="s">
        <v>17</v>
      </c>
      <c r="H129" s="38" t="s">
        <v>18</v>
      </c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>
        <v>44274</v>
      </c>
      <c r="C130" s="36">
        <v>0.6354446412037037</v>
      </c>
      <c r="D130" s="37" t="s">
        <v>16</v>
      </c>
      <c r="E130" s="38">
        <v>651</v>
      </c>
      <c r="F130" s="39">
        <v>21.78</v>
      </c>
      <c r="G130" s="40" t="s">
        <v>17</v>
      </c>
      <c r="H130" s="38" t="s">
        <v>18</v>
      </c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>
        <v>44274</v>
      </c>
      <c r="C131" s="36">
        <v>0.6368721643518519</v>
      </c>
      <c r="D131" s="37" t="s">
        <v>16</v>
      </c>
      <c r="E131" s="38">
        <v>408</v>
      </c>
      <c r="F131" s="39">
        <v>21.8</v>
      </c>
      <c r="G131" s="40" t="s">
        <v>17</v>
      </c>
      <c r="H131" s="38" t="s">
        <v>18</v>
      </c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>
        <v>44274</v>
      </c>
      <c r="C132" s="36">
        <v>0.63718577546296296</v>
      </c>
      <c r="D132" s="37" t="s">
        <v>16</v>
      </c>
      <c r="E132" s="38">
        <v>12</v>
      </c>
      <c r="F132" s="39">
        <v>21.8</v>
      </c>
      <c r="G132" s="40" t="s">
        <v>17</v>
      </c>
      <c r="H132" s="38" t="s">
        <v>18</v>
      </c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>
        <v>44274</v>
      </c>
      <c r="C133" s="36">
        <v>0.63718577546296296</v>
      </c>
      <c r="D133" s="37" t="s">
        <v>16</v>
      </c>
      <c r="E133" s="38">
        <v>320</v>
      </c>
      <c r="F133" s="39">
        <v>21.8</v>
      </c>
      <c r="G133" s="40" t="s">
        <v>17</v>
      </c>
      <c r="H133" s="38" t="s">
        <v>18</v>
      </c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>
        <v>44274</v>
      </c>
      <c r="C134" s="36">
        <v>0.63718577546296296</v>
      </c>
      <c r="D134" s="37" t="s">
        <v>16</v>
      </c>
      <c r="E134" s="38">
        <v>67</v>
      </c>
      <c r="F134" s="39">
        <v>21.8</v>
      </c>
      <c r="G134" s="40" t="s">
        <v>17</v>
      </c>
      <c r="H134" s="38" t="s">
        <v>18</v>
      </c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>
        <v>44274</v>
      </c>
      <c r="C135" s="36">
        <v>0.63858217592592592</v>
      </c>
      <c r="D135" s="37" t="s">
        <v>16</v>
      </c>
      <c r="E135" s="38">
        <v>361</v>
      </c>
      <c r="F135" s="39">
        <v>21.8</v>
      </c>
      <c r="G135" s="40" t="s">
        <v>17</v>
      </c>
      <c r="H135" s="38" t="s">
        <v>18</v>
      </c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>
        <v>44274</v>
      </c>
      <c r="C136" s="36">
        <v>0.64653054398148146</v>
      </c>
      <c r="D136" s="37" t="s">
        <v>16</v>
      </c>
      <c r="E136" s="38">
        <v>380</v>
      </c>
      <c r="F136" s="39">
        <v>21.82</v>
      </c>
      <c r="G136" s="40" t="s">
        <v>17</v>
      </c>
      <c r="H136" s="38" t="s">
        <v>18</v>
      </c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>
        <v>44274</v>
      </c>
      <c r="C137" s="36">
        <v>0.64653111111111106</v>
      </c>
      <c r="D137" s="37" t="s">
        <v>16</v>
      </c>
      <c r="E137" s="38">
        <v>477</v>
      </c>
      <c r="F137" s="39">
        <v>21.82</v>
      </c>
      <c r="G137" s="40" t="s">
        <v>17</v>
      </c>
      <c r="H137" s="38" t="s">
        <v>18</v>
      </c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>
        <v>44274</v>
      </c>
      <c r="C138" s="36">
        <v>0.65127829861111108</v>
      </c>
      <c r="D138" s="37" t="s">
        <v>16</v>
      </c>
      <c r="E138" s="38">
        <v>764</v>
      </c>
      <c r="F138" s="39">
        <v>21.86</v>
      </c>
      <c r="G138" s="40" t="s">
        <v>17</v>
      </c>
      <c r="H138" s="38" t="s">
        <v>18</v>
      </c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>
        <v>44274</v>
      </c>
      <c r="C139" s="36">
        <v>0.65127894675925924</v>
      </c>
      <c r="D139" s="37" t="s">
        <v>16</v>
      </c>
      <c r="E139" s="38">
        <v>746</v>
      </c>
      <c r="F139" s="39">
        <v>21.86</v>
      </c>
      <c r="G139" s="40" t="s">
        <v>17</v>
      </c>
      <c r="H139" s="38" t="s">
        <v>18</v>
      </c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>
        <v>44274</v>
      </c>
      <c r="C140" s="36">
        <v>0.65633571759259257</v>
      </c>
      <c r="D140" s="37" t="s">
        <v>16</v>
      </c>
      <c r="E140" s="38">
        <v>296</v>
      </c>
      <c r="F140" s="39">
        <v>21.82</v>
      </c>
      <c r="G140" s="40" t="s">
        <v>17</v>
      </c>
      <c r="H140" s="38" t="s">
        <v>18</v>
      </c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>
        <v>44274</v>
      </c>
      <c r="C141" s="36">
        <v>0.65633571759259257</v>
      </c>
      <c r="D141" s="37" t="s">
        <v>16</v>
      </c>
      <c r="E141" s="38">
        <v>669</v>
      </c>
      <c r="F141" s="39">
        <v>21.82</v>
      </c>
      <c r="G141" s="40" t="s">
        <v>17</v>
      </c>
      <c r="H141" s="38" t="s">
        <v>18</v>
      </c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>
        <v>44274</v>
      </c>
      <c r="C142" s="36">
        <v>0.6570253240740741</v>
      </c>
      <c r="D142" s="37" t="s">
        <v>16</v>
      </c>
      <c r="E142" s="38">
        <v>301</v>
      </c>
      <c r="F142" s="39">
        <v>21.8</v>
      </c>
      <c r="G142" s="40" t="s">
        <v>17</v>
      </c>
      <c r="H142" s="38" t="s">
        <v>18</v>
      </c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>
        <v>44274</v>
      </c>
      <c r="C143" s="36">
        <v>0.6570253240740741</v>
      </c>
      <c r="D143" s="37" t="s">
        <v>16</v>
      </c>
      <c r="E143" s="38">
        <v>58</v>
      </c>
      <c r="F143" s="39">
        <v>21.8</v>
      </c>
      <c r="G143" s="40" t="s">
        <v>17</v>
      </c>
      <c r="H143" s="38" t="s">
        <v>18</v>
      </c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>
        <v>44274</v>
      </c>
      <c r="C144" s="36">
        <v>0.6613765972222222</v>
      </c>
      <c r="D144" s="37" t="s">
        <v>16</v>
      </c>
      <c r="E144" s="38">
        <v>836</v>
      </c>
      <c r="F144" s="39">
        <v>21.78</v>
      </c>
      <c r="G144" s="40" t="s">
        <v>17</v>
      </c>
      <c r="H144" s="38" t="s">
        <v>18</v>
      </c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>
        <v>44274</v>
      </c>
      <c r="C145" s="36">
        <v>0.66248645833333331</v>
      </c>
      <c r="D145" s="37" t="s">
        <v>16</v>
      </c>
      <c r="E145" s="38">
        <v>778</v>
      </c>
      <c r="F145" s="39">
        <v>21.78</v>
      </c>
      <c r="G145" s="40" t="s">
        <v>17</v>
      </c>
      <c r="H145" s="38" t="s">
        <v>18</v>
      </c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>
        <v>44274</v>
      </c>
      <c r="C146" s="36">
        <v>0.66262114583333331</v>
      </c>
      <c r="D146" s="37" t="s">
        <v>16</v>
      </c>
      <c r="E146" s="38">
        <v>174</v>
      </c>
      <c r="F146" s="39">
        <v>21.78</v>
      </c>
      <c r="G146" s="40" t="s">
        <v>17</v>
      </c>
      <c r="H146" s="38" t="s">
        <v>18</v>
      </c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>
        <v>44274</v>
      </c>
      <c r="C147" s="36">
        <v>0.66262114583333331</v>
      </c>
      <c r="D147" s="37" t="s">
        <v>16</v>
      </c>
      <c r="E147" s="38">
        <v>218</v>
      </c>
      <c r="F147" s="39">
        <v>21.78</v>
      </c>
      <c r="G147" s="40" t="s">
        <v>17</v>
      </c>
      <c r="H147" s="38" t="s">
        <v>18</v>
      </c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>
        <v>44274</v>
      </c>
      <c r="C148" s="36">
        <v>0.66500199074074073</v>
      </c>
      <c r="D148" s="37" t="s">
        <v>16</v>
      </c>
      <c r="E148" s="38">
        <v>371</v>
      </c>
      <c r="F148" s="39">
        <v>21.78</v>
      </c>
      <c r="G148" s="40" t="s">
        <v>17</v>
      </c>
      <c r="H148" s="38" t="s">
        <v>18</v>
      </c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>
        <v>44274</v>
      </c>
      <c r="C149" s="36">
        <v>0.66569656249999998</v>
      </c>
      <c r="D149" s="37" t="s">
        <v>16</v>
      </c>
      <c r="E149" s="38">
        <v>396</v>
      </c>
      <c r="F149" s="39">
        <v>21.78</v>
      </c>
      <c r="G149" s="40" t="s">
        <v>17</v>
      </c>
      <c r="H149" s="38" t="s">
        <v>18</v>
      </c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>
        <v>44274</v>
      </c>
      <c r="C150" s="36">
        <v>0.66783300925925926</v>
      </c>
      <c r="D150" s="37" t="s">
        <v>16</v>
      </c>
      <c r="E150" s="38">
        <v>355</v>
      </c>
      <c r="F150" s="39">
        <v>21.76</v>
      </c>
      <c r="G150" s="40" t="s">
        <v>17</v>
      </c>
      <c r="H150" s="38" t="s">
        <v>18</v>
      </c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>
        <v>44274</v>
      </c>
      <c r="C151" s="36">
        <v>0.6707558564814815</v>
      </c>
      <c r="D151" s="37" t="s">
        <v>16</v>
      </c>
      <c r="E151" s="38">
        <v>730</v>
      </c>
      <c r="F151" s="39">
        <v>21.76</v>
      </c>
      <c r="G151" s="40" t="s">
        <v>17</v>
      </c>
      <c r="H151" s="38" t="s">
        <v>18</v>
      </c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>
        <v>44274</v>
      </c>
      <c r="C152" s="36">
        <v>0.67860746527777782</v>
      </c>
      <c r="D152" s="37" t="s">
        <v>16</v>
      </c>
      <c r="E152" s="38">
        <v>330</v>
      </c>
      <c r="F152" s="39">
        <v>21.74</v>
      </c>
      <c r="G152" s="40" t="s">
        <v>17</v>
      </c>
      <c r="H152" s="38" t="s">
        <v>18</v>
      </c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>
        <v>44274</v>
      </c>
      <c r="C153" s="36">
        <v>0.68075043981481487</v>
      </c>
      <c r="D153" s="37" t="s">
        <v>16</v>
      </c>
      <c r="E153" s="38">
        <v>76</v>
      </c>
      <c r="F153" s="39">
        <v>21.74</v>
      </c>
      <c r="G153" s="40" t="s">
        <v>17</v>
      </c>
      <c r="H153" s="38" t="s">
        <v>18</v>
      </c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>
        <v>44274</v>
      </c>
      <c r="C154" s="36">
        <v>0.68075096064814811</v>
      </c>
      <c r="D154" s="37" t="s">
        <v>16</v>
      </c>
      <c r="E154" s="38">
        <v>395</v>
      </c>
      <c r="F154" s="39">
        <v>21.74</v>
      </c>
      <c r="G154" s="40" t="s">
        <v>17</v>
      </c>
      <c r="H154" s="38" t="s">
        <v>18</v>
      </c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>
        <v>44274</v>
      </c>
      <c r="C155" s="36">
        <v>0.68423474537037032</v>
      </c>
      <c r="D155" s="37" t="s">
        <v>16</v>
      </c>
      <c r="E155" s="38">
        <v>1538</v>
      </c>
      <c r="F155" s="39">
        <v>21.74</v>
      </c>
      <c r="G155" s="40" t="s">
        <v>17</v>
      </c>
      <c r="H155" s="38" t="s">
        <v>18</v>
      </c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>
        <v>44274</v>
      </c>
      <c r="C156" s="36">
        <v>0.68423541666666665</v>
      </c>
      <c r="D156" s="37" t="s">
        <v>16</v>
      </c>
      <c r="E156" s="38">
        <v>1482</v>
      </c>
      <c r="F156" s="39">
        <v>21.74</v>
      </c>
      <c r="G156" s="40" t="s">
        <v>17</v>
      </c>
      <c r="H156" s="38" t="s">
        <v>18</v>
      </c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>
        <v>44274</v>
      </c>
      <c r="C157" s="36">
        <v>0.68575431712962964</v>
      </c>
      <c r="D157" s="37" t="s">
        <v>16</v>
      </c>
      <c r="E157" s="38">
        <v>330</v>
      </c>
      <c r="F157" s="39">
        <v>21.74</v>
      </c>
      <c r="G157" s="40" t="s">
        <v>17</v>
      </c>
      <c r="H157" s="38" t="s">
        <v>18</v>
      </c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>
        <v>44274</v>
      </c>
      <c r="C158" s="36">
        <v>0.68909151620370368</v>
      </c>
      <c r="D158" s="37" t="s">
        <v>16</v>
      </c>
      <c r="E158" s="38">
        <v>391</v>
      </c>
      <c r="F158" s="39">
        <v>21.78</v>
      </c>
      <c r="G158" s="40" t="s">
        <v>17</v>
      </c>
      <c r="H158" s="38" t="s">
        <v>18</v>
      </c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>
        <v>44274</v>
      </c>
      <c r="C159" s="36">
        <v>0.68909151620370368</v>
      </c>
      <c r="D159" s="37" t="s">
        <v>16</v>
      </c>
      <c r="E159" s="38">
        <v>455</v>
      </c>
      <c r="F159" s="39">
        <v>21.78</v>
      </c>
      <c r="G159" s="40" t="s">
        <v>17</v>
      </c>
      <c r="H159" s="38" t="s">
        <v>18</v>
      </c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>
        <v>44274</v>
      </c>
      <c r="C160" s="36">
        <v>0.68909230324074078</v>
      </c>
      <c r="D160" s="37" t="s">
        <v>16</v>
      </c>
      <c r="E160" s="38">
        <v>415</v>
      </c>
      <c r="F160" s="39">
        <v>21.78</v>
      </c>
      <c r="G160" s="40" t="s">
        <v>17</v>
      </c>
      <c r="H160" s="38" t="s">
        <v>18</v>
      </c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>
        <v>44274</v>
      </c>
      <c r="C161" s="36">
        <v>0.69006623842592596</v>
      </c>
      <c r="D161" s="37" t="s">
        <v>16</v>
      </c>
      <c r="E161" s="38">
        <v>447</v>
      </c>
      <c r="F161" s="39">
        <v>21.78</v>
      </c>
      <c r="G161" s="40" t="s">
        <v>17</v>
      </c>
      <c r="H161" s="38" t="s">
        <v>18</v>
      </c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>
        <v>44274</v>
      </c>
      <c r="C162" s="36">
        <v>0.69623059027777778</v>
      </c>
      <c r="D162" s="37" t="s">
        <v>16</v>
      </c>
      <c r="E162" s="38">
        <v>80</v>
      </c>
      <c r="F162" s="39">
        <v>21.78</v>
      </c>
      <c r="G162" s="40" t="s">
        <v>17</v>
      </c>
      <c r="H162" s="38" t="s">
        <v>18</v>
      </c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>
        <v>44274</v>
      </c>
      <c r="C163" s="36">
        <v>0.69797907407407411</v>
      </c>
      <c r="D163" s="37" t="s">
        <v>16</v>
      </c>
      <c r="E163" s="38">
        <v>501</v>
      </c>
      <c r="F163" s="39">
        <v>21.82</v>
      </c>
      <c r="G163" s="40" t="s">
        <v>17</v>
      </c>
      <c r="H163" s="38" t="s">
        <v>18</v>
      </c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>
        <v>44274</v>
      </c>
      <c r="C164" s="36">
        <v>0.69797907407407411</v>
      </c>
      <c r="D164" s="37" t="s">
        <v>16</v>
      </c>
      <c r="E164" s="38">
        <v>394</v>
      </c>
      <c r="F164" s="39">
        <v>21.82</v>
      </c>
      <c r="G164" s="40" t="s">
        <v>17</v>
      </c>
      <c r="H164" s="38" t="s">
        <v>18</v>
      </c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>
        <v>44274</v>
      </c>
      <c r="C165" s="36">
        <v>0.69797975694444447</v>
      </c>
      <c r="D165" s="37" t="s">
        <v>16</v>
      </c>
      <c r="E165" s="38">
        <v>552</v>
      </c>
      <c r="F165" s="39">
        <v>21.82</v>
      </c>
      <c r="G165" s="40" t="s">
        <v>17</v>
      </c>
      <c r="H165" s="38" t="s">
        <v>18</v>
      </c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>
        <v>44274</v>
      </c>
      <c r="C166" s="36">
        <v>0.70324726851851849</v>
      </c>
      <c r="D166" s="37" t="s">
        <v>16</v>
      </c>
      <c r="E166" s="38">
        <v>971</v>
      </c>
      <c r="F166" s="39">
        <v>21.82</v>
      </c>
      <c r="G166" s="40" t="s">
        <v>17</v>
      </c>
      <c r="H166" s="38" t="s">
        <v>18</v>
      </c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>
        <v>44274</v>
      </c>
      <c r="C167" s="36">
        <v>0.70691774305555555</v>
      </c>
      <c r="D167" s="37" t="s">
        <v>16</v>
      </c>
      <c r="E167" s="38">
        <v>1568</v>
      </c>
      <c r="F167" s="39">
        <v>21.88</v>
      </c>
      <c r="G167" s="40" t="s">
        <v>17</v>
      </c>
      <c r="H167" s="38" t="s">
        <v>18</v>
      </c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>
        <v>44274</v>
      </c>
      <c r="C168" s="36">
        <v>0.70691883101851849</v>
      </c>
      <c r="D168" s="37" t="s">
        <v>16</v>
      </c>
      <c r="E168" s="38">
        <v>860</v>
      </c>
      <c r="F168" s="39">
        <v>21.88</v>
      </c>
      <c r="G168" s="40" t="s">
        <v>17</v>
      </c>
      <c r="H168" s="38" t="s">
        <v>18</v>
      </c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>
        <v>44274</v>
      </c>
      <c r="C169" s="36">
        <v>0.71082304398148144</v>
      </c>
      <c r="D169" s="37" t="s">
        <v>16</v>
      </c>
      <c r="E169" s="38">
        <v>1263</v>
      </c>
      <c r="F169" s="39">
        <v>21.88</v>
      </c>
      <c r="G169" s="40" t="s">
        <v>17</v>
      </c>
      <c r="H169" s="38" t="s">
        <v>18</v>
      </c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>
        <v>44274</v>
      </c>
      <c r="C170" s="36">
        <v>0.71082428240740736</v>
      </c>
      <c r="D170" s="37" t="s">
        <v>16</v>
      </c>
      <c r="E170" s="38">
        <v>1012</v>
      </c>
      <c r="F170" s="39">
        <v>21.88</v>
      </c>
      <c r="G170" s="40" t="s">
        <v>17</v>
      </c>
      <c r="H170" s="38" t="s">
        <v>18</v>
      </c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>
        <v>44274</v>
      </c>
      <c r="C171" s="36">
        <v>0.71175521990740742</v>
      </c>
      <c r="D171" s="37" t="s">
        <v>16</v>
      </c>
      <c r="E171" s="38">
        <v>878</v>
      </c>
      <c r="F171" s="39">
        <v>21.9</v>
      </c>
      <c r="G171" s="40" t="s">
        <v>17</v>
      </c>
      <c r="H171" s="38" t="s">
        <v>18</v>
      </c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>
        <v>44274</v>
      </c>
      <c r="C172" s="36">
        <v>0.71187359953703699</v>
      </c>
      <c r="D172" s="37" t="s">
        <v>16</v>
      </c>
      <c r="E172" s="38">
        <v>366</v>
      </c>
      <c r="F172" s="39">
        <v>21.9</v>
      </c>
      <c r="G172" s="40" t="s">
        <v>17</v>
      </c>
      <c r="H172" s="38" t="s">
        <v>18</v>
      </c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>
        <v>44274</v>
      </c>
      <c r="C173" s="36">
        <v>0.71220581018518514</v>
      </c>
      <c r="D173" s="37" t="s">
        <v>16</v>
      </c>
      <c r="E173" s="38">
        <v>200</v>
      </c>
      <c r="F173" s="39">
        <v>21.84</v>
      </c>
      <c r="G173" s="40" t="s">
        <v>17</v>
      </c>
      <c r="H173" s="38" t="s">
        <v>18</v>
      </c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>
        <v>44274</v>
      </c>
      <c r="C174" s="36">
        <v>0.71476450231481481</v>
      </c>
      <c r="D174" s="37" t="s">
        <v>16</v>
      </c>
      <c r="E174" s="38">
        <v>104</v>
      </c>
      <c r="F174" s="39">
        <v>21.84</v>
      </c>
      <c r="G174" s="40" t="s">
        <v>17</v>
      </c>
      <c r="H174" s="38" t="s">
        <v>18</v>
      </c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>
        <v>44274</v>
      </c>
      <c r="C175" s="36">
        <v>0.7147994328703704</v>
      </c>
      <c r="D175" s="37" t="s">
        <v>16</v>
      </c>
      <c r="E175" s="38">
        <v>400</v>
      </c>
      <c r="F175" s="39">
        <v>21.84</v>
      </c>
      <c r="G175" s="40" t="s">
        <v>17</v>
      </c>
      <c r="H175" s="38" t="s">
        <v>18</v>
      </c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>
        <v>44274</v>
      </c>
      <c r="C176" s="36">
        <v>0.71534940972222227</v>
      </c>
      <c r="D176" s="37" t="s">
        <v>16</v>
      </c>
      <c r="E176" s="38">
        <v>325</v>
      </c>
      <c r="F176" s="39">
        <v>21.84</v>
      </c>
      <c r="G176" s="40" t="s">
        <v>17</v>
      </c>
      <c r="H176" s="38" t="s">
        <v>18</v>
      </c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>
        <v>44274</v>
      </c>
      <c r="C177" s="36">
        <v>0.71535496527777775</v>
      </c>
      <c r="D177" s="37" t="s">
        <v>16</v>
      </c>
      <c r="E177" s="38">
        <v>1085</v>
      </c>
      <c r="F177" s="39">
        <v>21.84</v>
      </c>
      <c r="G177" s="40" t="s">
        <v>17</v>
      </c>
      <c r="H177" s="38" t="s">
        <v>18</v>
      </c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>
        <v>44274</v>
      </c>
      <c r="C178" s="36">
        <v>0.72103664351851848</v>
      </c>
      <c r="D178" s="37" t="s">
        <v>16</v>
      </c>
      <c r="E178" s="38">
        <v>314</v>
      </c>
      <c r="F178" s="39">
        <v>21.88</v>
      </c>
      <c r="G178" s="40" t="s">
        <v>17</v>
      </c>
      <c r="H178" s="38" t="s">
        <v>18</v>
      </c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>
        <v>44274</v>
      </c>
      <c r="C179" s="36">
        <v>0.72144138888888887</v>
      </c>
      <c r="D179" s="37" t="s">
        <v>16</v>
      </c>
      <c r="E179" s="38">
        <v>200</v>
      </c>
      <c r="F179" s="39">
        <v>21.88</v>
      </c>
      <c r="G179" s="40" t="s">
        <v>17</v>
      </c>
      <c r="H179" s="38" t="s">
        <v>18</v>
      </c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>
        <v>44274</v>
      </c>
      <c r="C180" s="36">
        <v>0.72297153935185188</v>
      </c>
      <c r="D180" s="37" t="s">
        <v>16</v>
      </c>
      <c r="E180" s="38">
        <v>1453</v>
      </c>
      <c r="F180" s="39">
        <v>21.9</v>
      </c>
      <c r="G180" s="40" t="s">
        <v>17</v>
      </c>
      <c r="H180" s="38" t="s">
        <v>18</v>
      </c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>
        <v>44274</v>
      </c>
      <c r="C181" s="36">
        <v>0.72297153935185188</v>
      </c>
      <c r="D181" s="37" t="s">
        <v>16</v>
      </c>
      <c r="E181" s="38">
        <v>47</v>
      </c>
      <c r="F181" s="39">
        <v>21.9</v>
      </c>
      <c r="G181" s="40" t="s">
        <v>17</v>
      </c>
      <c r="H181" s="38" t="s">
        <v>18</v>
      </c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>
        <v>44274</v>
      </c>
      <c r="C182" s="36">
        <v>0.72297237268518522</v>
      </c>
      <c r="D182" s="37" t="s">
        <v>16</v>
      </c>
      <c r="E182" s="38">
        <v>1506</v>
      </c>
      <c r="F182" s="39">
        <v>21.9</v>
      </c>
      <c r="G182" s="40" t="s">
        <v>17</v>
      </c>
      <c r="H182" s="38" t="s">
        <v>18</v>
      </c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>
        <v>44274</v>
      </c>
      <c r="C183" s="36">
        <v>0.72297239583333328</v>
      </c>
      <c r="D183" s="37" t="s">
        <v>16</v>
      </c>
      <c r="E183" s="38">
        <v>34</v>
      </c>
      <c r="F183" s="39">
        <v>21.9</v>
      </c>
      <c r="G183" s="40" t="s">
        <v>17</v>
      </c>
      <c r="H183" s="38" t="s">
        <v>18</v>
      </c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>
        <v>44274</v>
      </c>
      <c r="C184" s="36">
        <v>0.72297417824074073</v>
      </c>
      <c r="D184" s="37" t="s">
        <v>16</v>
      </c>
      <c r="E184" s="38">
        <v>353</v>
      </c>
      <c r="F184" s="39">
        <v>21.9</v>
      </c>
      <c r="G184" s="40" t="s">
        <v>17</v>
      </c>
      <c r="H184" s="38" t="s">
        <v>18</v>
      </c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>
        <v>44274</v>
      </c>
      <c r="C185" s="36">
        <v>0.72307214120370367</v>
      </c>
      <c r="D185" s="37" t="s">
        <v>16</v>
      </c>
      <c r="E185" s="38">
        <v>1131</v>
      </c>
      <c r="F185" s="39">
        <v>21.9</v>
      </c>
      <c r="G185" s="40" t="s">
        <v>17</v>
      </c>
      <c r="H185" s="38" t="s">
        <v>18</v>
      </c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>
        <v>44274</v>
      </c>
      <c r="C186" s="36">
        <v>0.72307346064814815</v>
      </c>
      <c r="D186" s="37" t="s">
        <v>16</v>
      </c>
      <c r="E186" s="38">
        <v>160</v>
      </c>
      <c r="F186" s="39">
        <v>21.9</v>
      </c>
      <c r="G186" s="40" t="s">
        <v>17</v>
      </c>
      <c r="H186" s="38" t="s">
        <v>18</v>
      </c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>
        <v>44274</v>
      </c>
      <c r="C187" s="36">
        <v>0.72364393518518522</v>
      </c>
      <c r="D187" s="37" t="s">
        <v>16</v>
      </c>
      <c r="E187" s="38">
        <v>125</v>
      </c>
      <c r="F187" s="39">
        <v>21.9</v>
      </c>
      <c r="G187" s="40" t="s">
        <v>17</v>
      </c>
      <c r="H187" s="38" t="s">
        <v>18</v>
      </c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>
        <v>44274</v>
      </c>
      <c r="C188" s="36">
        <v>0.72392929398148154</v>
      </c>
      <c r="D188" s="37" t="s">
        <v>16</v>
      </c>
      <c r="E188" s="38">
        <v>450</v>
      </c>
      <c r="F188" s="39">
        <v>21.88</v>
      </c>
      <c r="G188" s="40" t="s">
        <v>17</v>
      </c>
      <c r="H188" s="38" t="s">
        <v>18</v>
      </c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>
        <v>44274</v>
      </c>
      <c r="C189" s="36">
        <v>0.72393002314814814</v>
      </c>
      <c r="D189" s="37" t="s">
        <v>16</v>
      </c>
      <c r="E189" s="38">
        <v>448</v>
      </c>
      <c r="F189" s="39">
        <v>21.88</v>
      </c>
      <c r="G189" s="40" t="s">
        <v>17</v>
      </c>
      <c r="H189" s="38" t="s">
        <v>18</v>
      </c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>
        <v>44274</v>
      </c>
      <c r="C190" s="36">
        <v>0.72658914351851855</v>
      </c>
      <c r="D190" s="37" t="s">
        <v>16</v>
      </c>
      <c r="E190" s="38">
        <v>406</v>
      </c>
      <c r="F190" s="39">
        <v>21.88</v>
      </c>
      <c r="G190" s="40" t="s">
        <v>17</v>
      </c>
      <c r="H190" s="38" t="s">
        <v>18</v>
      </c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>
        <v>44274</v>
      </c>
      <c r="C191" s="36">
        <v>0.7273068055555556</v>
      </c>
      <c r="D191" s="37" t="s">
        <v>16</v>
      </c>
      <c r="E191" s="38">
        <v>564</v>
      </c>
      <c r="F191" s="39">
        <v>21.88</v>
      </c>
      <c r="G191" s="40" t="s">
        <v>17</v>
      </c>
      <c r="H191" s="38" t="s">
        <v>18</v>
      </c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>
        <v>44274</v>
      </c>
      <c r="C192" s="36">
        <v>0.72802444444444447</v>
      </c>
      <c r="D192" s="37" t="s">
        <v>16</v>
      </c>
      <c r="E192" s="38">
        <v>563</v>
      </c>
      <c r="F192" s="39">
        <v>21.88</v>
      </c>
      <c r="G192" s="40" t="s">
        <v>17</v>
      </c>
      <c r="H192" s="38" t="s">
        <v>18</v>
      </c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>
        <v>44274</v>
      </c>
      <c r="C193" s="36">
        <v>0.72877931712962962</v>
      </c>
      <c r="D193" s="37" t="s">
        <v>16</v>
      </c>
      <c r="E193" s="38">
        <v>14</v>
      </c>
      <c r="F193" s="39">
        <v>21.88</v>
      </c>
      <c r="G193" s="40" t="s">
        <v>17</v>
      </c>
      <c r="H193" s="38" t="s">
        <v>18</v>
      </c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>
        <v>44274</v>
      </c>
      <c r="C194" s="36">
        <v>0.72900893518518517</v>
      </c>
      <c r="D194" s="37" t="s">
        <v>16</v>
      </c>
      <c r="E194" s="38">
        <v>60</v>
      </c>
      <c r="F194" s="39">
        <v>21.9</v>
      </c>
      <c r="G194" s="40" t="s">
        <v>17</v>
      </c>
      <c r="H194" s="38" t="s">
        <v>18</v>
      </c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>
        <v>44274</v>
      </c>
      <c r="C195" s="36">
        <v>0.72913460648148143</v>
      </c>
      <c r="D195" s="37" t="s">
        <v>16</v>
      </c>
      <c r="E195" s="38">
        <v>29</v>
      </c>
      <c r="F195" s="39">
        <v>21.92</v>
      </c>
      <c r="G195" s="40" t="s">
        <v>17</v>
      </c>
      <c r="H195" s="38" t="s">
        <v>18</v>
      </c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5"/>
      <c r="C317" s="36"/>
      <c r="D317" s="37"/>
      <c r="E317" s="38"/>
      <c r="F317" s="39"/>
      <c r="G317" s="40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5"/>
      <c r="C318" s="36"/>
      <c r="D318" s="37"/>
      <c r="E318" s="38"/>
      <c r="F318" s="39"/>
      <c r="G318" s="40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5"/>
      <c r="C319" s="36"/>
      <c r="D319" s="37"/>
      <c r="E319" s="38"/>
      <c r="F319" s="39"/>
      <c r="G319" s="40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5"/>
      <c r="C320" s="36"/>
      <c r="D320" s="37"/>
      <c r="E320" s="38"/>
      <c r="F320" s="39"/>
      <c r="G320" s="40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5"/>
      <c r="C321" s="36"/>
      <c r="D321" s="37"/>
      <c r="E321" s="38"/>
      <c r="F321" s="39"/>
      <c r="G321" s="40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5"/>
      <c r="C322" s="36"/>
      <c r="D322" s="37"/>
      <c r="E322" s="38"/>
      <c r="F322" s="39"/>
      <c r="G322" s="40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5"/>
      <c r="C323" s="36"/>
      <c r="D323" s="37"/>
      <c r="E323" s="38"/>
      <c r="F323" s="39"/>
      <c r="G323" s="40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5"/>
      <c r="C324" s="36"/>
      <c r="D324" s="37"/>
      <c r="E324" s="38"/>
      <c r="F324" s="39"/>
      <c r="G324" s="40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5"/>
      <c r="C325" s="36"/>
      <c r="D325" s="37"/>
      <c r="E325" s="38"/>
      <c r="F325" s="39"/>
      <c r="G325" s="40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5"/>
      <c r="C326" s="36"/>
      <c r="D326" s="37"/>
      <c r="E326" s="38"/>
      <c r="F326" s="39"/>
      <c r="G326" s="40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5"/>
      <c r="C327" s="36"/>
      <c r="D327" s="37"/>
      <c r="E327" s="38"/>
      <c r="F327" s="39"/>
      <c r="G327" s="40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5"/>
      <c r="C328" s="36"/>
      <c r="D328" s="37"/>
      <c r="E328" s="38"/>
      <c r="F328" s="39"/>
      <c r="G328" s="40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5"/>
      <c r="C329" s="36"/>
      <c r="D329" s="37"/>
      <c r="E329" s="38"/>
      <c r="F329" s="39"/>
      <c r="G329" s="40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5"/>
      <c r="C330" s="36"/>
      <c r="D330" s="37"/>
      <c r="E330" s="38"/>
      <c r="F330" s="39"/>
      <c r="G330" s="40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5"/>
      <c r="C331" s="36"/>
      <c r="D331" s="37"/>
      <c r="E331" s="38"/>
      <c r="F331" s="39"/>
      <c r="G331" s="40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5"/>
      <c r="C332" s="36"/>
      <c r="D332" s="37"/>
      <c r="E332" s="38"/>
      <c r="F332" s="39"/>
      <c r="G332" s="40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5"/>
      <c r="C333" s="36"/>
      <c r="D333" s="37"/>
      <c r="E333" s="38"/>
      <c r="F333" s="39"/>
      <c r="G333" s="40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5"/>
      <c r="C334" s="36"/>
      <c r="D334" s="37"/>
      <c r="E334" s="38"/>
      <c r="F334" s="39"/>
      <c r="G334" s="40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5"/>
      <c r="C335" s="36"/>
      <c r="D335" s="37"/>
      <c r="E335" s="38"/>
      <c r="F335" s="39"/>
      <c r="G335" s="40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5"/>
      <c r="C336" s="36"/>
      <c r="D336" s="37"/>
      <c r="E336" s="38"/>
      <c r="F336" s="39"/>
      <c r="G336" s="40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5"/>
      <c r="C337" s="36"/>
      <c r="D337" s="37"/>
      <c r="E337" s="38"/>
      <c r="F337" s="39"/>
      <c r="G337" s="40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5"/>
      <c r="C338" s="36"/>
      <c r="D338" s="37"/>
      <c r="E338" s="38"/>
      <c r="F338" s="39"/>
      <c r="G338" s="40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5"/>
      <c r="C339" s="36"/>
      <c r="D339" s="37"/>
      <c r="E339" s="38"/>
      <c r="F339" s="39"/>
      <c r="G339" s="40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5"/>
      <c r="C340" s="36"/>
      <c r="D340" s="37"/>
      <c r="E340" s="38"/>
      <c r="F340" s="39"/>
      <c r="G340" s="40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5"/>
      <c r="C341" s="36"/>
      <c r="D341" s="37"/>
      <c r="E341" s="38"/>
      <c r="F341" s="39"/>
      <c r="G341" s="40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5"/>
      <c r="C342" s="36"/>
      <c r="D342" s="37"/>
      <c r="E342" s="38"/>
      <c r="F342" s="39"/>
      <c r="G342" s="40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5"/>
      <c r="C343" s="36"/>
      <c r="D343" s="37"/>
      <c r="E343" s="38"/>
      <c r="F343" s="39"/>
      <c r="G343" s="40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5"/>
      <c r="C344" s="36"/>
      <c r="D344" s="37"/>
      <c r="E344" s="38"/>
      <c r="F344" s="39"/>
      <c r="G344" s="40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5"/>
      <c r="C345" s="36"/>
      <c r="D345" s="37"/>
      <c r="E345" s="38"/>
      <c r="F345" s="39"/>
      <c r="G345" s="40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5"/>
      <c r="C346" s="36"/>
      <c r="D346" s="37"/>
      <c r="E346" s="38"/>
      <c r="F346" s="39"/>
      <c r="G346" s="40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5"/>
      <c r="C347" s="36"/>
      <c r="D347" s="37"/>
      <c r="E347" s="38"/>
      <c r="F347" s="39"/>
      <c r="G347" s="40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5"/>
      <c r="C348" s="36"/>
      <c r="D348" s="37"/>
      <c r="E348" s="38"/>
      <c r="F348" s="39"/>
      <c r="G348" s="40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5"/>
      <c r="C349" s="36"/>
      <c r="D349" s="37"/>
      <c r="E349" s="38"/>
      <c r="F349" s="39"/>
      <c r="G349" s="40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5"/>
      <c r="C350" s="36"/>
      <c r="D350" s="37"/>
      <c r="E350" s="38"/>
      <c r="F350" s="39"/>
      <c r="G350" s="40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5"/>
      <c r="C351" s="36"/>
      <c r="D351" s="37"/>
      <c r="E351" s="38"/>
      <c r="F351" s="39"/>
      <c r="G351" s="40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5"/>
      <c r="C352" s="36"/>
      <c r="D352" s="37"/>
      <c r="E352" s="38"/>
      <c r="F352" s="39"/>
      <c r="G352" s="40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5"/>
      <c r="C353" s="36"/>
      <c r="D353" s="37"/>
      <c r="E353" s="38"/>
      <c r="F353" s="39"/>
      <c r="G353" s="40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5"/>
      <c r="C354" s="36"/>
      <c r="D354" s="37"/>
      <c r="E354" s="38"/>
      <c r="F354" s="39"/>
      <c r="G354" s="40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5"/>
      <c r="C355" s="36"/>
      <c r="D355" s="37"/>
      <c r="E355" s="38"/>
      <c r="F355" s="39"/>
      <c r="G355" s="40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5"/>
      <c r="C356" s="36"/>
      <c r="D356" s="37"/>
      <c r="E356" s="38"/>
      <c r="F356" s="39"/>
      <c r="G356" s="40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5"/>
      <c r="C357" s="36"/>
      <c r="D357" s="37"/>
      <c r="E357" s="38"/>
      <c r="F357" s="39"/>
      <c r="G357" s="40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38"/>
      <c r="C2223" s="38"/>
      <c r="D2223" s="38"/>
      <c r="E2223" s="38"/>
      <c r="F2223" s="38"/>
      <c r="G2223" s="38"/>
      <c r="H2223" s="38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38"/>
      <c r="C2224" s="38"/>
      <c r="D2224" s="38"/>
      <c r="E2224" s="38"/>
      <c r="F2224" s="38"/>
      <c r="G2224" s="38"/>
      <c r="H2224" s="38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38"/>
      <c r="C2225" s="38"/>
      <c r="D2225" s="38"/>
      <c r="E2225" s="38"/>
      <c r="F2225" s="38"/>
      <c r="G2225" s="38"/>
      <c r="H2225" s="38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38"/>
      <c r="C2226" s="38"/>
      <c r="D2226" s="38"/>
      <c r="E2226" s="38"/>
      <c r="F2226" s="38"/>
      <c r="G2226" s="38"/>
      <c r="H2226" s="38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38"/>
      <c r="C2227" s="38"/>
      <c r="D2227" s="38"/>
      <c r="E2227" s="38"/>
      <c r="F2227" s="38"/>
      <c r="G2227" s="38"/>
      <c r="H2227" s="38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38"/>
      <c r="C2228" s="38"/>
      <c r="D2228" s="38"/>
      <c r="E2228" s="38"/>
      <c r="F2228" s="38"/>
      <c r="G2228" s="38"/>
      <c r="H2228" s="38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38"/>
      <c r="C2229" s="38"/>
      <c r="D2229" s="38"/>
      <c r="E2229" s="38"/>
      <c r="F2229" s="38"/>
      <c r="G2229" s="38"/>
      <c r="H2229" s="38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38"/>
      <c r="C2230" s="38"/>
      <c r="D2230" s="38"/>
      <c r="E2230" s="38"/>
      <c r="F2230" s="38"/>
      <c r="G2230" s="38"/>
      <c r="H2230" s="38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38"/>
      <c r="C2231" s="38"/>
      <c r="D2231" s="38"/>
      <c r="E2231" s="38"/>
      <c r="F2231" s="38"/>
      <c r="G2231" s="38"/>
      <c r="H2231" s="38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38"/>
      <c r="C2232" s="38"/>
      <c r="D2232" s="38"/>
      <c r="E2232" s="38"/>
      <c r="F2232" s="38"/>
      <c r="G2232" s="38"/>
      <c r="H2232" s="38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38"/>
      <c r="C2233" s="38"/>
      <c r="D2233" s="38"/>
      <c r="E2233" s="38"/>
      <c r="F2233" s="38"/>
      <c r="G2233" s="38"/>
      <c r="H2233" s="38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38"/>
      <c r="C2234" s="38"/>
      <c r="D2234" s="38"/>
      <c r="E2234" s="38"/>
      <c r="F2234" s="38"/>
      <c r="G2234" s="38"/>
      <c r="H2234" s="38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38"/>
      <c r="C2235" s="38"/>
      <c r="D2235" s="38"/>
      <c r="E2235" s="38"/>
      <c r="F2235" s="38"/>
      <c r="G2235" s="38"/>
      <c r="H2235" s="38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38"/>
      <c r="C2236" s="38"/>
      <c r="D2236" s="38"/>
      <c r="E2236" s="38"/>
      <c r="F2236" s="38"/>
      <c r="G2236" s="38"/>
      <c r="H2236" s="38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38"/>
      <c r="C2237" s="38"/>
      <c r="D2237" s="38"/>
      <c r="E2237" s="38"/>
      <c r="F2237" s="38"/>
      <c r="G2237" s="38"/>
      <c r="H2237" s="38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38"/>
      <c r="C2238" s="38"/>
      <c r="D2238" s="38"/>
      <c r="E2238" s="38"/>
      <c r="F2238" s="38"/>
      <c r="G2238" s="38"/>
      <c r="H2238" s="38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38"/>
      <c r="C2239" s="38"/>
      <c r="D2239" s="38"/>
      <c r="E2239" s="38"/>
      <c r="F2239" s="38"/>
      <c r="G2239" s="38"/>
      <c r="H2239" s="38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38"/>
      <c r="C2240" s="38"/>
      <c r="D2240" s="38"/>
      <c r="E2240" s="38"/>
      <c r="F2240" s="38"/>
      <c r="G2240" s="38"/>
      <c r="H2240" s="38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38"/>
      <c r="C2241" s="38"/>
      <c r="D2241" s="38"/>
      <c r="E2241" s="38"/>
      <c r="F2241" s="38"/>
      <c r="G2241" s="38"/>
      <c r="H2241" s="38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38"/>
      <c r="C2242" s="38"/>
      <c r="D2242" s="38"/>
      <c r="E2242" s="38"/>
      <c r="F2242" s="38"/>
      <c r="G2242" s="38"/>
      <c r="H2242" s="38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38"/>
      <c r="C2243" s="38"/>
      <c r="D2243" s="38"/>
      <c r="E2243" s="38"/>
      <c r="F2243" s="38"/>
      <c r="G2243" s="38"/>
      <c r="H2243" s="38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38"/>
      <c r="C2244" s="38"/>
      <c r="D2244" s="38"/>
      <c r="E2244" s="38"/>
      <c r="F2244" s="38"/>
      <c r="G2244" s="38"/>
      <c r="H2244" s="38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38"/>
      <c r="C2245" s="38"/>
      <c r="D2245" s="38"/>
      <c r="E2245" s="38"/>
      <c r="F2245" s="38"/>
      <c r="G2245" s="38"/>
      <c r="H2245" s="38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38"/>
      <c r="C2246" s="38"/>
      <c r="D2246" s="38"/>
      <c r="E2246" s="38"/>
      <c r="F2246" s="38"/>
      <c r="G2246" s="38"/>
      <c r="H2246" s="38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38"/>
      <c r="C2247" s="38"/>
      <c r="D2247" s="38"/>
      <c r="E2247" s="38"/>
      <c r="F2247" s="38"/>
      <c r="G2247" s="38"/>
      <c r="H2247" s="38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38"/>
      <c r="C2248" s="38"/>
      <c r="D2248" s="38"/>
      <c r="E2248" s="38"/>
      <c r="F2248" s="38"/>
      <c r="G2248" s="38"/>
      <c r="H2248" s="38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38"/>
      <c r="C2249" s="38"/>
      <c r="D2249" s="38"/>
      <c r="E2249" s="38"/>
      <c r="F2249" s="38"/>
      <c r="G2249" s="38"/>
      <c r="H2249" s="38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38"/>
      <c r="C2250" s="38"/>
      <c r="D2250" s="38"/>
      <c r="E2250" s="38"/>
      <c r="F2250" s="38"/>
      <c r="G2250" s="38"/>
      <c r="H2250" s="38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38"/>
      <c r="C2251" s="38"/>
      <c r="D2251" s="38"/>
      <c r="E2251" s="38"/>
      <c r="F2251" s="38"/>
      <c r="G2251" s="38"/>
      <c r="H2251" s="38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38"/>
      <c r="C2252" s="38"/>
      <c r="D2252" s="38"/>
      <c r="E2252" s="38"/>
      <c r="F2252" s="38"/>
      <c r="G2252" s="38"/>
      <c r="H2252" s="38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38"/>
      <c r="C2253" s="38"/>
      <c r="D2253" s="38"/>
      <c r="E2253" s="38"/>
      <c r="F2253" s="38"/>
      <c r="G2253" s="38"/>
      <c r="H2253" s="38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38"/>
      <c r="C2254" s="38"/>
      <c r="D2254" s="38"/>
      <c r="E2254" s="38"/>
      <c r="F2254" s="38"/>
      <c r="G2254" s="38"/>
      <c r="H2254" s="38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38"/>
      <c r="C2255" s="38"/>
      <c r="D2255" s="38"/>
      <c r="E2255" s="38"/>
      <c r="F2255" s="38"/>
      <c r="G2255" s="38"/>
      <c r="H2255" s="38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38"/>
      <c r="C2256" s="38"/>
      <c r="D2256" s="38"/>
      <c r="E2256" s="38"/>
      <c r="F2256" s="38"/>
      <c r="G2256" s="38"/>
      <c r="H2256" s="38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38"/>
      <c r="C2257" s="38"/>
      <c r="D2257" s="38"/>
      <c r="E2257" s="38"/>
      <c r="F2257" s="38"/>
      <c r="G2257" s="38"/>
      <c r="H2257" s="38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38"/>
      <c r="C2258" s="38"/>
      <c r="D2258" s="38"/>
      <c r="E2258" s="38"/>
      <c r="F2258" s="38"/>
      <c r="G2258" s="38"/>
      <c r="H2258" s="38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38"/>
      <c r="C2259" s="38"/>
      <c r="D2259" s="38"/>
      <c r="E2259" s="38"/>
      <c r="F2259" s="38"/>
      <c r="G2259" s="38"/>
      <c r="H2259" s="38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38"/>
      <c r="C2260" s="38"/>
      <c r="D2260" s="38"/>
      <c r="E2260" s="38"/>
      <c r="F2260" s="38"/>
      <c r="G2260" s="38"/>
      <c r="H2260" s="38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38"/>
      <c r="C2261" s="38"/>
      <c r="D2261" s="38"/>
      <c r="E2261" s="38"/>
      <c r="F2261" s="38"/>
      <c r="G2261" s="38"/>
      <c r="H2261" s="38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38"/>
      <c r="C2262" s="38"/>
      <c r="D2262" s="38"/>
      <c r="E2262" s="38"/>
      <c r="F2262" s="38"/>
      <c r="G2262" s="38"/>
      <c r="H2262" s="38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38"/>
      <c r="C2263" s="38"/>
      <c r="D2263" s="38"/>
      <c r="E2263" s="38"/>
      <c r="F2263" s="38"/>
      <c r="G2263" s="38"/>
      <c r="H2263" s="38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41"/>
      <c r="C10183" s="41"/>
      <c r="D10183" s="41"/>
      <c r="E10183" s="41"/>
      <c r="F10183" s="41"/>
      <c r="G10183" s="41"/>
      <c r="H10183" s="41"/>
    </row>
    <row r="10184" spans="2:8">
      <c r="B10184" s="41"/>
      <c r="C10184" s="41"/>
      <c r="D10184" s="41"/>
      <c r="E10184" s="41"/>
      <c r="F10184" s="41"/>
      <c r="G10184" s="41"/>
      <c r="H10184" s="41"/>
    </row>
    <row r="10185" spans="2:8">
      <c r="B10185" s="41"/>
      <c r="C10185" s="41"/>
      <c r="D10185" s="41"/>
      <c r="E10185" s="41"/>
      <c r="F10185" s="41"/>
      <c r="G10185" s="41"/>
      <c r="H10185" s="41"/>
    </row>
    <row r="10186" spans="2:8">
      <c r="B10186" s="41"/>
      <c r="C10186" s="41"/>
      <c r="D10186" s="41"/>
      <c r="E10186" s="41"/>
      <c r="F10186" s="41"/>
      <c r="G10186" s="41"/>
      <c r="H10186" s="41"/>
    </row>
    <row r="10187" spans="2:8">
      <c r="B10187" s="41"/>
      <c r="C10187" s="41"/>
      <c r="D10187" s="41"/>
      <c r="E10187" s="41"/>
      <c r="F10187" s="41"/>
      <c r="G10187" s="41"/>
      <c r="H10187" s="41"/>
    </row>
    <row r="10188" spans="2:8">
      <c r="B10188" s="41"/>
      <c r="C10188" s="41"/>
      <c r="D10188" s="41"/>
      <c r="E10188" s="41"/>
      <c r="F10188" s="41"/>
      <c r="G10188" s="41"/>
      <c r="H10188" s="41"/>
    </row>
    <row r="10189" spans="2:8">
      <c r="B10189" s="41"/>
      <c r="C10189" s="41"/>
      <c r="D10189" s="41"/>
      <c r="E10189" s="41"/>
      <c r="F10189" s="41"/>
      <c r="G10189" s="41"/>
      <c r="H10189" s="41"/>
    </row>
    <row r="10190" spans="2:8">
      <c r="B10190" s="41"/>
      <c r="C10190" s="41"/>
      <c r="D10190" s="41"/>
      <c r="E10190" s="41"/>
      <c r="F10190" s="41"/>
      <c r="G10190" s="41"/>
      <c r="H10190" s="41"/>
    </row>
    <row r="10191" spans="2:8">
      <c r="B10191" s="41"/>
      <c r="C10191" s="41"/>
      <c r="D10191" s="41"/>
      <c r="E10191" s="41"/>
      <c r="F10191" s="41"/>
      <c r="G10191" s="41"/>
      <c r="H10191" s="41"/>
    </row>
    <row r="10192" spans="2:8">
      <c r="B10192" s="41"/>
      <c r="C10192" s="41"/>
      <c r="D10192" s="41"/>
      <c r="E10192" s="41"/>
      <c r="F10192" s="41"/>
      <c r="G10192" s="41"/>
      <c r="H10192" s="41"/>
    </row>
    <row r="10193" spans="2:8">
      <c r="B10193" s="41"/>
      <c r="C10193" s="41"/>
      <c r="D10193" s="41"/>
      <c r="E10193" s="41"/>
      <c r="F10193" s="41"/>
      <c r="G10193" s="41"/>
      <c r="H10193" s="41"/>
    </row>
    <row r="10194" spans="2:8">
      <c r="B10194" s="41"/>
      <c r="C10194" s="41"/>
      <c r="D10194" s="41"/>
      <c r="E10194" s="41"/>
      <c r="F10194" s="41"/>
      <c r="G10194" s="41"/>
      <c r="H10194" s="41"/>
    </row>
    <row r="10195" spans="2:8">
      <c r="B10195" s="41"/>
      <c r="C10195" s="41"/>
      <c r="D10195" s="41"/>
      <c r="E10195" s="41"/>
      <c r="F10195" s="41"/>
      <c r="G10195" s="41"/>
      <c r="H10195" s="41"/>
    </row>
    <row r="10196" spans="2:8">
      <c r="B10196" s="41"/>
      <c r="C10196" s="41"/>
      <c r="D10196" s="41"/>
      <c r="E10196" s="41"/>
      <c r="F10196" s="41"/>
      <c r="G10196" s="41"/>
      <c r="H10196" s="41"/>
    </row>
    <row r="10197" spans="2:8">
      <c r="B10197" s="41"/>
      <c r="C10197" s="41"/>
      <c r="D10197" s="41"/>
      <c r="E10197" s="41"/>
      <c r="F10197" s="41"/>
      <c r="G10197" s="41"/>
      <c r="H10197" s="41"/>
    </row>
    <row r="10198" spans="2:8">
      <c r="B10198" s="41"/>
      <c r="C10198" s="41"/>
      <c r="D10198" s="41"/>
      <c r="E10198" s="41"/>
      <c r="F10198" s="41"/>
      <c r="G10198" s="41"/>
      <c r="H10198" s="41"/>
    </row>
    <row r="10199" spans="2:8">
      <c r="B10199" s="41"/>
      <c r="C10199" s="41"/>
      <c r="D10199" s="41"/>
      <c r="E10199" s="41"/>
      <c r="F10199" s="41"/>
      <c r="G10199" s="41"/>
      <c r="H10199" s="41"/>
    </row>
    <row r="10200" spans="2:8">
      <c r="B10200" s="41"/>
      <c r="C10200" s="41"/>
      <c r="D10200" s="41"/>
      <c r="E10200" s="41"/>
      <c r="F10200" s="41"/>
      <c r="G10200" s="41"/>
      <c r="H10200" s="41"/>
    </row>
    <row r="10201" spans="2:8">
      <c r="B10201" s="41"/>
      <c r="C10201" s="41"/>
      <c r="D10201" s="41"/>
      <c r="E10201" s="41"/>
      <c r="F10201" s="41"/>
      <c r="G10201" s="41"/>
      <c r="H10201" s="41"/>
    </row>
    <row r="10202" spans="2:8">
      <c r="B10202" s="41"/>
      <c r="C10202" s="41"/>
      <c r="D10202" s="41"/>
      <c r="E10202" s="41"/>
      <c r="F10202" s="41"/>
      <c r="G10202" s="41"/>
      <c r="H10202" s="41"/>
    </row>
    <row r="10203" spans="2:8">
      <c r="B10203" s="41"/>
      <c r="C10203" s="41"/>
      <c r="D10203" s="41"/>
      <c r="E10203" s="41"/>
      <c r="F10203" s="41"/>
      <c r="G10203" s="41"/>
      <c r="H10203" s="41"/>
    </row>
    <row r="10204" spans="2:8">
      <c r="B10204" s="41"/>
      <c r="C10204" s="41"/>
      <c r="D10204" s="41"/>
      <c r="E10204" s="41"/>
      <c r="F10204" s="41"/>
      <c r="G10204" s="41"/>
      <c r="H10204" s="41"/>
    </row>
    <row r="10205" spans="2:8">
      <c r="B10205" s="41"/>
      <c r="C10205" s="41"/>
      <c r="D10205" s="41"/>
      <c r="E10205" s="41"/>
      <c r="F10205" s="41"/>
      <c r="G10205" s="41"/>
      <c r="H10205" s="41"/>
    </row>
    <row r="10206" spans="2:8">
      <c r="B10206" s="41"/>
      <c r="C10206" s="41"/>
      <c r="D10206" s="41"/>
      <c r="E10206" s="41"/>
      <c r="F10206" s="41"/>
      <c r="G10206" s="41"/>
      <c r="H10206" s="41"/>
    </row>
    <row r="10207" spans="2:8">
      <c r="B10207" s="41"/>
      <c r="C10207" s="41"/>
      <c r="D10207" s="41"/>
      <c r="E10207" s="41"/>
      <c r="F10207" s="41"/>
      <c r="G10207" s="41"/>
      <c r="H10207" s="41"/>
    </row>
    <row r="10208" spans="2:8">
      <c r="B10208" s="41"/>
      <c r="C10208" s="41"/>
      <c r="D10208" s="41"/>
      <c r="E10208" s="41"/>
      <c r="F10208" s="41"/>
      <c r="G10208" s="41"/>
      <c r="H10208" s="41"/>
    </row>
    <row r="10209" spans="2:8">
      <c r="B10209" s="41"/>
      <c r="C10209" s="41"/>
      <c r="D10209" s="41"/>
      <c r="E10209" s="41"/>
      <c r="F10209" s="41"/>
      <c r="G10209" s="41"/>
      <c r="H10209" s="41"/>
    </row>
    <row r="10210" spans="2:8">
      <c r="B10210" s="41"/>
      <c r="C10210" s="41"/>
      <c r="D10210" s="41"/>
      <c r="E10210" s="41"/>
      <c r="F10210" s="41"/>
      <c r="G10210" s="41"/>
      <c r="H10210" s="41"/>
    </row>
    <row r="10211" spans="2:8">
      <c r="B10211" s="41"/>
      <c r="C10211" s="41"/>
      <c r="D10211" s="41"/>
      <c r="E10211" s="41"/>
      <c r="F10211" s="41"/>
      <c r="G10211" s="41"/>
      <c r="H10211" s="41"/>
    </row>
    <row r="10212" spans="2:8">
      <c r="B10212" s="41"/>
      <c r="C10212" s="41"/>
      <c r="D10212" s="41"/>
      <c r="E10212" s="41"/>
      <c r="F10212" s="41"/>
      <c r="G10212" s="41"/>
      <c r="H10212" s="41"/>
    </row>
    <row r="10213" spans="2:8">
      <c r="B10213" s="41"/>
      <c r="C10213" s="41"/>
      <c r="D10213" s="41"/>
      <c r="E10213" s="41"/>
      <c r="F10213" s="41"/>
      <c r="G10213" s="41"/>
      <c r="H10213" s="41"/>
    </row>
    <row r="10214" spans="2:8">
      <c r="B10214" s="41"/>
      <c r="C10214" s="41"/>
      <c r="D10214" s="41"/>
      <c r="E10214" s="41"/>
      <c r="F10214" s="41"/>
      <c r="G10214" s="41"/>
      <c r="H10214" s="41"/>
    </row>
    <row r="10215" spans="2:8">
      <c r="B10215" s="41"/>
      <c r="C10215" s="41"/>
      <c r="D10215" s="41"/>
      <c r="E10215" s="41"/>
      <c r="F10215" s="41"/>
      <c r="G10215" s="41"/>
      <c r="H10215" s="41"/>
    </row>
    <row r="10216" spans="2:8">
      <c r="B10216" s="41"/>
      <c r="C10216" s="41"/>
      <c r="D10216" s="41"/>
      <c r="E10216" s="41"/>
      <c r="F10216" s="41"/>
      <c r="G10216" s="41"/>
      <c r="H10216" s="41"/>
    </row>
    <row r="10217" spans="2:8">
      <c r="B10217" s="41"/>
      <c r="C10217" s="41"/>
      <c r="D10217" s="41"/>
      <c r="E10217" s="41"/>
      <c r="F10217" s="41"/>
      <c r="G10217" s="41"/>
      <c r="H10217" s="41"/>
    </row>
    <row r="10218" spans="2:8">
      <c r="B10218" s="41"/>
      <c r="C10218" s="41"/>
      <c r="D10218" s="41"/>
      <c r="E10218" s="41"/>
      <c r="F10218" s="41"/>
      <c r="G10218" s="41"/>
      <c r="H10218" s="41"/>
    </row>
    <row r="10219" spans="2:8">
      <c r="B10219" s="41"/>
      <c r="C10219" s="41"/>
      <c r="D10219" s="41"/>
      <c r="E10219" s="41"/>
      <c r="F10219" s="41"/>
      <c r="G10219" s="41"/>
      <c r="H10219" s="41"/>
    </row>
    <row r="10220" spans="2:8">
      <c r="B10220" s="41"/>
      <c r="C10220" s="41"/>
      <c r="D10220" s="41"/>
      <c r="E10220" s="41"/>
      <c r="F10220" s="41"/>
      <c r="G10220" s="41"/>
      <c r="H10220" s="41"/>
    </row>
    <row r="10221" spans="2:8">
      <c r="B10221" s="41"/>
      <c r="C10221" s="41"/>
      <c r="D10221" s="41"/>
      <c r="E10221" s="41"/>
      <c r="F10221" s="41"/>
      <c r="G10221" s="41"/>
      <c r="H10221" s="41"/>
    </row>
    <row r="10222" spans="2:8">
      <c r="B10222" s="41"/>
      <c r="C10222" s="41"/>
      <c r="D10222" s="41"/>
      <c r="E10222" s="41"/>
      <c r="F10222" s="41"/>
      <c r="G10222" s="41"/>
      <c r="H10222" s="41"/>
    </row>
    <row r="10223" spans="2:8">
      <c r="B10223" s="41"/>
      <c r="C10223" s="41"/>
      <c r="D10223" s="41"/>
      <c r="E10223" s="41"/>
      <c r="F10223" s="41"/>
      <c r="G10223" s="41"/>
      <c r="H10223" s="41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  <row r="10660" spans="2:8">
      <c r="B10660" s="33"/>
      <c r="C10660" s="33"/>
      <c r="D10660" s="33"/>
      <c r="E10660" s="33"/>
      <c r="F10660" s="33"/>
      <c r="G10660" s="33"/>
      <c r="H10660" s="33"/>
    </row>
    <row r="10661" spans="2:8">
      <c r="B10661" s="33"/>
      <c r="C10661" s="33"/>
      <c r="D10661" s="33"/>
      <c r="E10661" s="33"/>
      <c r="F10661" s="33"/>
      <c r="G10661" s="33"/>
      <c r="H10661" s="33"/>
    </row>
    <row r="10662" spans="2:8">
      <c r="B10662" s="33"/>
      <c r="C10662" s="33"/>
      <c r="D10662" s="33"/>
      <c r="E10662" s="33"/>
      <c r="F10662" s="33"/>
      <c r="G10662" s="33"/>
      <c r="H10662" s="33"/>
    </row>
    <row r="10663" spans="2:8">
      <c r="B10663" s="33"/>
      <c r="C10663" s="33"/>
      <c r="D10663" s="33"/>
      <c r="E10663" s="33"/>
      <c r="F10663" s="33"/>
      <c r="G10663" s="33"/>
      <c r="H10663" s="33"/>
    </row>
    <row r="10664" spans="2:8">
      <c r="B10664" s="33"/>
      <c r="C10664" s="33"/>
      <c r="D10664" s="33"/>
      <c r="E10664" s="33"/>
      <c r="F10664" s="33"/>
      <c r="G10664" s="33"/>
      <c r="H10664" s="33"/>
    </row>
    <row r="10665" spans="2:8">
      <c r="B10665" s="33"/>
      <c r="C10665" s="33"/>
      <c r="D10665" s="33"/>
      <c r="E10665" s="33"/>
      <c r="F10665" s="33"/>
      <c r="G10665" s="33"/>
      <c r="H10665" s="33"/>
    </row>
    <row r="10666" spans="2:8">
      <c r="B10666" s="33"/>
      <c r="C10666" s="33"/>
      <c r="D10666" s="33"/>
      <c r="E10666" s="33"/>
      <c r="F10666" s="33"/>
      <c r="G10666" s="33"/>
      <c r="H10666" s="33"/>
    </row>
    <row r="10667" spans="2:8">
      <c r="B10667" s="33"/>
      <c r="C10667" s="33"/>
      <c r="D10667" s="33"/>
      <c r="E10667" s="33"/>
      <c r="F10667" s="33"/>
      <c r="G10667" s="33"/>
      <c r="H10667" s="33"/>
    </row>
    <row r="10668" spans="2:8">
      <c r="B10668" s="33"/>
      <c r="C10668" s="33"/>
      <c r="D10668" s="33"/>
      <c r="E10668" s="33"/>
      <c r="F10668" s="33"/>
      <c r="G10668" s="33"/>
      <c r="H10668" s="33"/>
    </row>
    <row r="10669" spans="2:8">
      <c r="B10669" s="33"/>
      <c r="C10669" s="33"/>
      <c r="D10669" s="33"/>
      <c r="E10669" s="33"/>
      <c r="F10669" s="33"/>
      <c r="G10669" s="33"/>
      <c r="H10669" s="33"/>
    </row>
    <row r="10670" spans="2:8">
      <c r="B10670" s="33"/>
      <c r="C10670" s="33"/>
      <c r="D10670" s="33"/>
      <c r="E10670" s="33"/>
      <c r="F10670" s="33"/>
      <c r="G10670" s="33"/>
      <c r="H10670" s="33"/>
    </row>
    <row r="10671" spans="2:8">
      <c r="B10671" s="33"/>
      <c r="C10671" s="33"/>
      <c r="D10671" s="33"/>
      <c r="E10671" s="33"/>
      <c r="F10671" s="33"/>
      <c r="G10671" s="33"/>
      <c r="H10671" s="33"/>
    </row>
    <row r="10672" spans="2:8">
      <c r="B10672" s="33"/>
      <c r="C10672" s="33"/>
      <c r="D10672" s="33"/>
      <c r="E10672" s="33"/>
      <c r="F10672" s="33"/>
      <c r="G10672" s="33"/>
      <c r="H10672" s="33"/>
    </row>
    <row r="10673" spans="2:8">
      <c r="B10673" s="33"/>
      <c r="C10673" s="33"/>
      <c r="D10673" s="33"/>
      <c r="E10673" s="33"/>
      <c r="F10673" s="33"/>
      <c r="G10673" s="33"/>
      <c r="H10673" s="33"/>
    </row>
    <row r="10674" spans="2:8">
      <c r="B10674" s="33"/>
      <c r="C10674" s="33"/>
      <c r="D10674" s="33"/>
      <c r="E10674" s="33"/>
      <c r="F10674" s="33"/>
      <c r="G10674" s="33"/>
      <c r="H10674" s="33"/>
    </row>
    <row r="10675" spans="2:8">
      <c r="B10675" s="33"/>
      <c r="C10675" s="33"/>
      <c r="D10675" s="33"/>
      <c r="E10675" s="33"/>
      <c r="F10675" s="33"/>
      <c r="G10675" s="33"/>
      <c r="H10675" s="33"/>
    </row>
    <row r="10676" spans="2:8">
      <c r="B10676" s="33"/>
      <c r="C10676" s="33"/>
      <c r="D10676" s="33"/>
      <c r="E10676" s="33"/>
      <c r="F10676" s="33"/>
      <c r="G10676" s="33"/>
      <c r="H10676" s="33"/>
    </row>
    <row r="10677" spans="2:8">
      <c r="B10677" s="33"/>
      <c r="C10677" s="33"/>
      <c r="D10677" s="33"/>
      <c r="E10677" s="33"/>
      <c r="F10677" s="33"/>
      <c r="G10677" s="33"/>
      <c r="H10677" s="33"/>
    </row>
    <row r="10678" spans="2:8">
      <c r="B10678" s="33"/>
      <c r="C10678" s="33"/>
      <c r="D10678" s="33"/>
      <c r="E10678" s="33"/>
      <c r="F10678" s="33"/>
      <c r="G10678" s="33"/>
      <c r="H10678" s="33"/>
    </row>
    <row r="10679" spans="2:8">
      <c r="B10679" s="33"/>
      <c r="C10679" s="33"/>
      <c r="D10679" s="33"/>
      <c r="E10679" s="33"/>
      <c r="F10679" s="33"/>
      <c r="G10679" s="33"/>
      <c r="H10679" s="33"/>
    </row>
    <row r="10680" spans="2:8">
      <c r="B10680" s="33"/>
      <c r="C10680" s="33"/>
      <c r="D10680" s="33"/>
      <c r="E10680" s="33"/>
      <c r="F10680" s="33"/>
      <c r="G10680" s="33"/>
      <c r="H10680" s="33"/>
    </row>
    <row r="10681" spans="2:8">
      <c r="B10681" s="33"/>
      <c r="C10681" s="33"/>
      <c r="D10681" s="33"/>
      <c r="E10681" s="33"/>
      <c r="F10681" s="33"/>
      <c r="G10681" s="33"/>
      <c r="H10681" s="33"/>
    </row>
    <row r="10682" spans="2:8">
      <c r="B10682" s="33"/>
      <c r="C10682" s="33"/>
      <c r="D10682" s="33"/>
      <c r="E10682" s="33"/>
      <c r="F10682" s="33"/>
      <c r="G10682" s="33"/>
      <c r="H10682" s="33"/>
    </row>
    <row r="10683" spans="2:8">
      <c r="B10683" s="33"/>
      <c r="C10683" s="33"/>
      <c r="D10683" s="33"/>
      <c r="E10683" s="33"/>
      <c r="F10683" s="33"/>
      <c r="G10683" s="33"/>
      <c r="H10683" s="33"/>
    </row>
    <row r="10684" spans="2:8">
      <c r="B10684" s="33"/>
      <c r="C10684" s="33"/>
      <c r="D10684" s="33"/>
      <c r="E10684" s="33"/>
      <c r="F10684" s="33"/>
      <c r="G10684" s="33"/>
      <c r="H10684" s="33"/>
    </row>
    <row r="10685" spans="2:8">
      <c r="B10685" s="33"/>
      <c r="C10685" s="33"/>
      <c r="D10685" s="33"/>
      <c r="E10685" s="33"/>
      <c r="F10685" s="33"/>
      <c r="G10685" s="33"/>
      <c r="H10685" s="33"/>
    </row>
    <row r="10686" spans="2:8">
      <c r="B10686" s="33"/>
      <c r="C10686" s="33"/>
      <c r="D10686" s="33"/>
      <c r="E10686" s="33"/>
      <c r="F10686" s="33"/>
      <c r="G10686" s="33"/>
      <c r="H10686" s="33"/>
    </row>
    <row r="10687" spans="2:8">
      <c r="B10687" s="33"/>
      <c r="C10687" s="33"/>
      <c r="D10687" s="33"/>
      <c r="E10687" s="33"/>
      <c r="F10687" s="33"/>
      <c r="G10687" s="33"/>
      <c r="H10687" s="33"/>
    </row>
    <row r="10688" spans="2:8">
      <c r="B10688" s="33"/>
      <c r="C10688" s="33"/>
      <c r="D10688" s="33"/>
      <c r="E10688" s="33"/>
      <c r="F10688" s="33"/>
      <c r="G10688" s="33"/>
      <c r="H10688" s="33"/>
    </row>
    <row r="10689" spans="2:8">
      <c r="B10689" s="33"/>
      <c r="C10689" s="33"/>
      <c r="D10689" s="33"/>
      <c r="E10689" s="33"/>
      <c r="F10689" s="33"/>
      <c r="G10689" s="33"/>
      <c r="H10689" s="33"/>
    </row>
    <row r="10690" spans="2:8">
      <c r="B10690" s="33"/>
      <c r="C10690" s="33"/>
      <c r="D10690" s="33"/>
      <c r="E10690" s="33"/>
      <c r="F10690" s="33"/>
      <c r="G10690" s="33"/>
      <c r="H10690" s="33"/>
    </row>
    <row r="10691" spans="2:8">
      <c r="B10691" s="33"/>
      <c r="C10691" s="33"/>
      <c r="D10691" s="33"/>
      <c r="E10691" s="33"/>
      <c r="F10691" s="33"/>
      <c r="G10691" s="33"/>
      <c r="H10691" s="33"/>
    </row>
    <row r="10692" spans="2:8">
      <c r="B10692" s="33"/>
      <c r="C10692" s="33"/>
      <c r="D10692" s="33"/>
      <c r="E10692" s="33"/>
      <c r="F10692" s="33"/>
      <c r="G10692" s="33"/>
      <c r="H10692" s="33"/>
    </row>
    <row r="10693" spans="2:8">
      <c r="B10693" s="33"/>
      <c r="C10693" s="33"/>
      <c r="D10693" s="33"/>
      <c r="E10693" s="33"/>
      <c r="F10693" s="33"/>
      <c r="G10693" s="33"/>
      <c r="H10693" s="33"/>
    </row>
    <row r="10694" spans="2:8">
      <c r="B10694" s="33"/>
      <c r="C10694" s="33"/>
      <c r="D10694" s="33"/>
      <c r="E10694" s="33"/>
      <c r="F10694" s="33"/>
      <c r="G10694" s="33"/>
      <c r="H10694" s="33"/>
    </row>
    <row r="10695" spans="2:8">
      <c r="B10695" s="33"/>
      <c r="C10695" s="33"/>
      <c r="D10695" s="33"/>
      <c r="E10695" s="33"/>
      <c r="F10695" s="33"/>
      <c r="G10695" s="33"/>
      <c r="H10695" s="33"/>
    </row>
    <row r="10696" spans="2:8">
      <c r="B10696" s="33"/>
      <c r="C10696" s="33"/>
      <c r="D10696" s="33"/>
      <c r="E10696" s="33"/>
      <c r="F10696" s="33"/>
      <c r="G10696" s="33"/>
      <c r="H10696" s="33"/>
    </row>
    <row r="10697" spans="2:8">
      <c r="B10697" s="33"/>
      <c r="C10697" s="33"/>
      <c r="D10697" s="33"/>
      <c r="E10697" s="33"/>
      <c r="F10697" s="33"/>
      <c r="G10697" s="33"/>
      <c r="H10697" s="33"/>
    </row>
    <row r="10698" spans="2:8">
      <c r="B10698" s="33"/>
      <c r="C10698" s="33"/>
      <c r="D10698" s="33"/>
      <c r="E10698" s="33"/>
      <c r="F10698" s="33"/>
      <c r="G10698" s="33"/>
      <c r="H10698" s="33"/>
    </row>
    <row r="10699" spans="2:8">
      <c r="B10699" s="33"/>
      <c r="C10699" s="33"/>
      <c r="D10699" s="33"/>
      <c r="E10699" s="33"/>
      <c r="F10699" s="33"/>
      <c r="G10699" s="33"/>
      <c r="H10699" s="33"/>
    </row>
    <row r="10700" spans="2:8">
      <c r="B10700" s="33"/>
      <c r="C10700" s="33"/>
      <c r="D10700" s="33"/>
      <c r="E10700" s="33"/>
      <c r="F10700" s="33"/>
      <c r="G10700" s="33"/>
      <c r="H10700" s="33"/>
    </row>
  </sheetData>
  <mergeCells count="1">
    <mergeCell ref="A1:H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Weekly Totals</vt:lpstr>
      <vt:lpstr>Daily Totals</vt:lpstr>
      <vt:lpstr>Details 16-Mar-21</vt:lpstr>
      <vt:lpstr>Details 17-Mar-21</vt:lpstr>
      <vt:lpstr>Details 18-Mar-21</vt:lpstr>
      <vt:lpstr>Details 19-Mar-21</vt:lpstr>
      <vt:lpstr>FriLink</vt:lpstr>
      <vt:lpstr>ThuLink</vt:lpstr>
      <vt:lpstr>TueLink</vt:lpstr>
      <vt:lpstr>WedLink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Berghuis, Marissa [IBD]</dc:creator>
  <cp:lastModifiedBy>Emiel Bontekoe</cp:lastModifiedBy>
  <dcterms:created xsi:type="dcterms:W3CDTF">2021-03-19T21:46:44Z</dcterms:created>
  <dcterms:modified xsi:type="dcterms:W3CDTF">2021-03-22T10:05:45Z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39736436-39eb-4dae-bb66-e45a52a603f0</vt:lpwstr>
  </property>
  <property fmtid="{D5CDD505-2E9C-101B-9397-08002B2CF9AE}" pid="3" name="Project">
    <vt:lpwstr>IBDROOT</vt:lpwstr>
  </property>
</Properties>
</file>