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ustomProperty3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ustomProperty4.bin" ContentType="application/vnd.openxmlformats-officedocument.spreadsheetml.customProperty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ustomProperty5.bin" ContentType="application/vnd.openxmlformats-officedocument.spreadsheetml.customProperty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iampl\AppData\Local\Microsoft\Windows\INetCache\Content.Outlook\8ESLBW78\"/>
    </mc:Choice>
  </mc:AlternateContent>
  <bookViews>
    <workbookView xWindow="0" yWindow="0" windowWidth="24360" windowHeight="13320" activeTab="4"/>
  </bookViews>
  <sheets>
    <sheet name="Weekly Totals" sheetId="1" r:id="rId1"/>
    <sheet name="Daily Totals" sheetId="2" r:id="rId2"/>
    <sheet name="Details 15-Nov-21" sheetId="3" r:id="rId3"/>
    <sheet name="Details 16-Nov-21" sheetId="4" r:id="rId4"/>
    <sheet name="Details 17-Nov-21" sheetId="5" r:id="rId5"/>
  </sheets>
  <externalReferences>
    <externalReference r:id="rId6"/>
  </externalReferences>
  <definedNames>
    <definedName name="BaFinIIReq">[1]Config!$C$23</definedName>
    <definedName name="BaFinIReq">[1]Config!$C$22</definedName>
    <definedName name="CCYSymbol">[1]Config!$C$32</definedName>
    <definedName name="CIQWBGuid" hidden="1">"Grand City Execution Report.xlsm"</definedName>
    <definedName name="DailySummaryReq">[1]Config!$C$26</definedName>
    <definedName name="DB">"WIREUK"</definedName>
    <definedName name="DealStartDate">[1]Config!$C$34</definedName>
    <definedName name="ExternalData_1" localSheetId="1" hidden="1">'Daily Totals'!$B$6:$E$11</definedName>
    <definedName name="ExternalData_1" localSheetId="2" hidden="1">'Details 15-Nov-21'!$B$3:$H$125</definedName>
    <definedName name="ExternalData_1" localSheetId="3" hidden="1">'Details 16-Nov-21'!$B$3:$H$94</definedName>
    <definedName name="ExternalData_1" localSheetId="4" hidden="1">'Details 17-Nov-21'!$B$3:$H$62</definedName>
    <definedName name="FetchMarketDataResult">[1]Config!$C$46</definedName>
    <definedName name="FetchOrderDataResult">[1]Config!$C$47</definedName>
    <definedName name="FetchStarted">[1]Config!$A$1</definedName>
    <definedName name="FriDate">[1]Config!$C$11</definedName>
    <definedName name="FriLink">'Daily Totals'!#REF!</definedName>
    <definedName name="IndividualRptReq">[1]Config!$C$24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"07/25/2020 21:19:36"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SIN">[1]Config!$C$35</definedName>
    <definedName name="LoadBaFinIDataResult">[1]Config!$C$52</definedName>
    <definedName name="LoadBaFinIIDataResult">[1]Config!$C$53</definedName>
    <definedName name="LoadRawOrderDataResult">[1]Config!$C$49</definedName>
    <definedName name="MarketDataRICs">[1]Config!$C$27</definedName>
    <definedName name="MonDate">[1]Config!$C$7</definedName>
    <definedName name="MonLink">'Daily Totals'!$F$7</definedName>
    <definedName name="PriceNumDecimalPlaces">[1]Config!$C$33</definedName>
    <definedName name="QueryDate">[1]Config!$C$4</definedName>
    <definedName name="QueryHostUrl">[1]Config!$C$3</definedName>
    <definedName name="ReloadStarted">[1]Config!$A$2</definedName>
    <definedName name="ReportDate">[1]Config!$C$6</definedName>
    <definedName name="ReportTitle">[1]Config!$C$17</definedName>
    <definedName name="SaveRawDataResult">[1]Config!$C$50</definedName>
    <definedName name="Template.WIRE.DBAccess.CalcMode">"Async"</definedName>
    <definedName name="ThuDate">[1]Config!$C$10</definedName>
    <definedName name="ThuLink">'Daily Totals'!#REF!</definedName>
    <definedName name="TueDate">[1]Config!$C$8</definedName>
    <definedName name="TueLink">'Daily Totals'!$F$8</definedName>
    <definedName name="UpdateWeeklySummariesResult">[1]Config!#REF!</definedName>
    <definedName name="WedDate">[1]Config!$C$9</definedName>
    <definedName name="WedLink">'Daily Totals'!$F$9</definedName>
    <definedName name="WeekAvgPrice">'Daily Totals'!$D$11</definedName>
    <definedName name="WeeklySummaryReq">[1]Config!$C$25</definedName>
    <definedName name="WeekTotal">'Daily Totals'!$C$11</definedName>
    <definedName name="WeekVolume">'Daily Totals'!$E$11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5" l="1"/>
  <c r="A1" i="4"/>
  <c r="A1" i="3"/>
  <c r="A1" i="2"/>
  <c r="E5" i="1"/>
  <c r="D5" i="1"/>
  <c r="C5" i="1"/>
  <c r="B5" i="1"/>
  <c r="A1" i="1"/>
</calcChain>
</file>

<file path=xl/connections.xml><?xml version="1.0" encoding="utf-8"?>
<connections xmlns="http://schemas.openxmlformats.org/spreadsheetml/2006/main">
  <connection id="1" keepAlive="1" name="Query - DailyTotals" description="Connection to the 'DailyTotals' query in the workbook." type="5" refreshedVersion="6" saveData="1">
    <dbPr connection="Provider=Microsoft.Mashup.OleDb.1;Data Source=$Workbook$;Location=DailyTotals;Extended Properties=&quot;&quot;" command="SELECT * FROM [DailyTotals]"/>
  </connection>
  <connection id="2" keepAlive="1" name="Query - MondayData" description="Connection to the 'MondayData' query in the workbook." type="5" refreshedVersion="6" saveData="1">
    <dbPr connection="Provider=Microsoft.Mashup.OleDb.1;Data Source=$Workbook$;Location=MondayData;Extended Properties=&quot;&quot;" command="SELECT * FROM [MondayData]"/>
  </connection>
  <connection id="3" keepAlive="1" name="Query - TuesdayData" description="Connection to the 'TuesdayData' query in the workbook." type="5" refreshedVersion="6" saveData="1">
    <dbPr connection="Provider=Microsoft.Mashup.OleDb.1;Data Source=$Workbook$;Location=TuesdayData;Extended Properties=&quot;&quot;" command="SELECT * FROM [TuesdayData]"/>
  </connection>
  <connection id="4" keepAlive="1" name="Query - WednesdayData" description="Connection to the 'WednesdayData' query in the workbook." type="5" refreshedVersion="6" saveData="1">
    <dbPr connection="Provider=Microsoft.Mashup.OleDb.1;Data Source=$Workbook$;Location=WednesdayData;Extended Properties=&quot;&quot;" command="SELECT * FROM [WednesdayData]"/>
  </connection>
</connections>
</file>

<file path=xl/sharedStrings.xml><?xml version="1.0" encoding="utf-8"?>
<sst xmlns="http://schemas.openxmlformats.org/spreadsheetml/2006/main" count="857" uniqueCount="19">
  <si>
    <t>Date</t>
  </si>
  <si>
    <t>Number of Shares Purchased</t>
  </si>
  <si>
    <t>Average Purchase Price
 in €</t>
  </si>
  <si>
    <t>Purchased Volume
 in €</t>
  </si>
  <si>
    <t>Details</t>
  </si>
  <si>
    <t>Average Purchase Price
_x000D_in €</t>
  </si>
  <si>
    <t>Purchased Volume
_x000D_in €</t>
  </si>
  <si>
    <t/>
  </si>
  <si>
    <t>Totals</t>
  </si>
  <si>
    <t>Trade Date</t>
  </si>
  <si>
    <t>Trade Time</t>
  </si>
  <si>
    <t>Buy / Sell</t>
  </si>
  <si>
    <t>Volume</t>
  </si>
  <si>
    <t>Price</t>
  </si>
  <si>
    <t>Currency</t>
  </si>
  <si>
    <t>Exchange</t>
  </si>
  <si>
    <t>BUY</t>
  </si>
  <si>
    <t>EUR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</si>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</sst>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* #,##0.00_);_(* \(#,##0.00\);_(* &quot;-&quot;??_);_(@_)"/>
    <numFmt numFmtId="165" formatCode="_(* #,##0_);_(* \(#,##0\);_(* &quot;-&quot;??_);_(@_)"/>
    <numFmt numFmtId="166" formatCode="_(* #,##0.0000_);_(* \(#,##0.0000\);_(* &quot;-&quot;????_);_(@_)"/>
    <numFmt numFmtId="167" formatCode="dd\.mm\.yyyy"/>
    <numFmt numFmtId="168" formatCode="[$€-2]\ #,##0.00000"/>
    <numFmt numFmtId="169" formatCode="[$€-2]\ #,##0.00"/>
    <numFmt numFmtId="170" formatCode="0.00000"/>
    <numFmt numFmtId="171" formatCode="[$-F400]h:mm:ss\ AM/PM"/>
    <numFmt numFmtId="172" formatCode="0.0000"/>
  </numFmts>
  <fonts count="10">
    <font>
      <sz val="10.5"/>
      <color theme="1"/>
      <name val="Frutiger 45 Light"/>
      <family val="2"/>
    </font>
    <font>
      <sz val="10.5"/>
      <color theme="1"/>
      <name val="Frutiger 45 Light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u/>
      <sz val="10.5"/>
      <color theme="10"/>
      <name val="Frutiger 45 Light"/>
      <family val="2"/>
    </font>
    <font>
      <b/>
      <sz val="10"/>
      <color theme="1"/>
      <name val="Arial"/>
      <family val="2"/>
    </font>
    <font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</cellStyleXfs>
  <cellXfs count="44">
    <xf numFmtId="0" fontId="0" fillId="0" borderId="0" xfId="0"/>
    <xf numFmtId="0" fontId="3" fillId="2" borderId="1" xfId="0" applyFont="1" applyFill="1" applyBorder="1" applyAlignment="1"/>
    <xf numFmtId="0" fontId="3" fillId="0" borderId="0" xfId="3" applyFont="1" applyFill="1"/>
    <xf numFmtId="0" fontId="4" fillId="0" borderId="0" xfId="3"/>
    <xf numFmtId="0" fontId="4" fillId="0" borderId="0" xfId="3" applyAlignment="1">
      <alignment horizontal="right"/>
    </xf>
    <xf numFmtId="165" fontId="0" fillId="0" borderId="0" xfId="4" applyNumberFormat="1" applyFont="1" applyAlignment="1">
      <alignment horizontal="right"/>
    </xf>
    <xf numFmtId="10" fontId="4" fillId="0" borderId="0" xfId="3" applyNumberFormat="1"/>
    <xf numFmtId="166" fontId="0" fillId="0" borderId="0" xfId="4" applyNumberFormat="1" applyFont="1"/>
    <xf numFmtId="0" fontId="3" fillId="2" borderId="2" xfId="3" applyFont="1" applyFill="1" applyBorder="1" applyAlignment="1">
      <alignment horizontal="center" vertical="center" wrapText="1"/>
    </xf>
    <xf numFmtId="0" fontId="3" fillId="2" borderId="3" xfId="3" applyFont="1" applyFill="1" applyBorder="1" applyAlignment="1">
      <alignment horizontal="center" vertical="center" wrapText="1"/>
    </xf>
    <xf numFmtId="0" fontId="5" fillId="0" borderId="0" xfId="3" applyFont="1"/>
    <xf numFmtId="167" fontId="0" fillId="0" borderId="0" xfId="3" applyNumberFormat="1" applyFont="1" applyAlignment="1">
      <alignment horizontal="center"/>
    </xf>
    <xf numFmtId="3" fontId="6" fillId="0" borderId="0" xfId="4" applyNumberFormat="1" applyFont="1" applyAlignment="1">
      <alignment horizontal="center"/>
    </xf>
    <xf numFmtId="168" fontId="4" fillId="0" borderId="0" xfId="3" applyNumberFormat="1" applyFont="1" applyFill="1" applyAlignment="1">
      <alignment horizontal="center"/>
    </xf>
    <xf numFmtId="169" fontId="4" fillId="0" borderId="0" xfId="3" applyNumberFormat="1" applyFont="1" applyFill="1" applyAlignment="1">
      <alignment horizontal="center"/>
    </xf>
    <xf numFmtId="166" fontId="7" fillId="0" borderId="0" xfId="5" applyNumberFormat="1" applyAlignment="1">
      <alignment horizontal="center" vertical="center"/>
    </xf>
    <xf numFmtId="165" fontId="0" fillId="0" borderId="0" xfId="4" applyNumberFormat="1" applyFont="1"/>
    <xf numFmtId="0" fontId="8" fillId="0" borderId="0" xfId="3" applyFont="1" applyAlignment="1">
      <alignment horizontal="left" indent="1"/>
    </xf>
    <xf numFmtId="15" fontId="6" fillId="3" borderId="0" xfId="3" applyNumberFormat="1" applyFont="1" applyFill="1" applyAlignment="1">
      <alignment horizontal="right"/>
    </xf>
    <xf numFmtId="167" fontId="6" fillId="0" borderId="0" xfId="3" applyNumberFormat="1" applyFont="1" applyFill="1" applyBorder="1" applyAlignment="1" applyProtection="1">
      <alignment horizontal="center"/>
    </xf>
    <xf numFmtId="170" fontId="6" fillId="0" borderId="0" xfId="4" applyNumberFormat="1" applyFont="1" applyAlignment="1">
      <alignment horizontal="center"/>
    </xf>
    <xf numFmtId="4" fontId="6" fillId="0" borderId="0" xfId="4" applyNumberFormat="1" applyFont="1" applyAlignment="1">
      <alignment horizontal="center"/>
    </xf>
    <xf numFmtId="0" fontId="7" fillId="0" borderId="0" xfId="5"/>
    <xf numFmtId="164" fontId="4" fillId="0" borderId="0" xfId="1" applyFont="1"/>
    <xf numFmtId="3" fontId="7" fillId="0" borderId="0" xfId="5" applyNumberFormat="1" applyAlignment="1">
      <alignment horizontal="center"/>
    </xf>
    <xf numFmtId="3" fontId="6" fillId="0" borderId="0" xfId="4" applyNumberFormat="1" applyFont="1" applyFill="1" applyAlignment="1">
      <alignment horizontal="center"/>
    </xf>
    <xf numFmtId="170" fontId="6" fillId="0" borderId="0" xfId="4" applyNumberFormat="1" applyFont="1" applyFill="1" applyAlignment="1">
      <alignment horizontal="center"/>
    </xf>
    <xf numFmtId="4" fontId="6" fillId="0" borderId="0" xfId="4" applyNumberFormat="1" applyFont="1" applyFill="1" applyAlignment="1">
      <alignment horizontal="center"/>
    </xf>
    <xf numFmtId="3" fontId="9" fillId="0" borderId="0" xfId="5" applyNumberFormat="1" applyFont="1" applyFill="1" applyAlignment="1">
      <alignment horizontal="center"/>
    </xf>
    <xf numFmtId="4" fontId="4" fillId="0" borderId="0" xfId="3" applyNumberFormat="1" applyAlignment="1">
      <alignment horizontal="right"/>
    </xf>
    <xf numFmtId="10" fontId="4" fillId="0" borderId="0" xfId="2" applyNumberFormat="1" applyFont="1" applyAlignment="1">
      <alignment horizontal="right"/>
    </xf>
    <xf numFmtId="0" fontId="2" fillId="2" borderId="4" xfId="0" applyFont="1" applyFill="1" applyBorder="1" applyAlignment="1"/>
    <xf numFmtId="0" fontId="0" fillId="2" borderId="0" xfId="0" applyFill="1"/>
    <xf numFmtId="0" fontId="0" fillId="0" borderId="0" xfId="0" applyBorder="1"/>
    <xf numFmtId="0" fontId="3" fillId="2" borderId="2" xfId="6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/>
    </xf>
    <xf numFmtId="171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14" fontId="4" fillId="0" borderId="0" xfId="0" applyNumberFormat="1" applyFont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4" xfId="0" applyFont="1" applyFill="1" applyBorder="1" applyAlignment="1"/>
  </cellXfs>
  <cellStyles count="7">
    <cellStyle name="Comma" xfId="1" builtinId="3"/>
    <cellStyle name="Comma 5" xfId="4"/>
    <cellStyle name="Hyperlink" xfId="5" builtinId="8"/>
    <cellStyle name="Normal" xfId="0" builtinId="0"/>
    <cellStyle name="Normal 10 10" xfId="6"/>
    <cellStyle name="Normal 35" xfId="3"/>
    <cellStyle name="Percent" xfId="2" builtinId="5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.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[$-F400]h:mm:ss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dd/mm/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67" formatCode="dd\.mm\.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</dxfs>
  <tableStyles count="5" defaultTableStyle="TableStyleMedium2" defaultPivotStyle="PivotStyleLight16">
    <tableStyle name="Table Style 4" pivot="0" count="1">
      <tableStyleElement type="headerRow" dxfId="40"/>
    </tableStyle>
    <tableStyle name="Table Style 4 2" pivot="0" count="1">
      <tableStyleElement type="headerRow" dxfId="39"/>
    </tableStyle>
    <tableStyle name="Table Style 4 3" pivot="0" count="1">
      <tableStyleElement type="headerRow" dxfId="38"/>
    </tableStyle>
    <tableStyle name="Table Style 4 4" pivot="0" count="1">
      <tableStyleElement type="headerRow" dxfId="37"/>
    </tableStyle>
    <tableStyle name="Table Style 4 5" pivot="0" count="1">
      <tableStyleElement type="headerRow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F1F7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FBCD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E4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3587E"/>
      <rgbColor rgb="007399C6"/>
      <rgbColor rgb="00003366"/>
      <rgbColor rgb="00339966"/>
      <rgbColor rgb="00003300"/>
      <rgbColor rgb="00333300"/>
      <rgbColor rgb="00993300"/>
      <rgbColor rgb="00993366"/>
      <rgbColor rgb="0020396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rmwide.corp.gs.com\ibdroot\projects\IBD-LN\SEGClientsAM\626372_1\Clients%20By%20Country%20A-M\Germany%20&amp;%20Switz%20&amp;%20Austria\Current\AroundTown-Grand%20City\Project%20Gravida2021%20-%20Grand%20City%20Buyback\Grand%20City%20Execution\Grand%20City%20Execution%20Report_V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Daily Reporting"/>
      <sheetName val="Individual Trades"/>
      <sheetName val="Weekly Summary"/>
      <sheetName val="Daily Totals"/>
      <sheetName val="Details 15-Nov-21"/>
      <sheetName val="Details 16-Nov-21"/>
      <sheetName val="Details 17-Nov-21"/>
      <sheetName val="Details 18-Nov-21"/>
      <sheetName val="Details 19-Nov-21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http://ldn.eqvol.site.gs.com/</v>
          </cell>
        </row>
        <row r="4">
          <cell r="C4" t="str">
            <v>20211119</v>
          </cell>
        </row>
        <row r="6">
          <cell r="C6">
            <v>44519</v>
          </cell>
        </row>
        <row r="7">
          <cell r="C7">
            <v>44515</v>
          </cell>
        </row>
        <row r="8">
          <cell r="C8">
            <v>44516</v>
          </cell>
        </row>
        <row r="9">
          <cell r="C9">
            <v>44517</v>
          </cell>
        </row>
        <row r="10">
          <cell r="C10">
            <v>44518</v>
          </cell>
        </row>
        <row r="11">
          <cell r="C11">
            <v>44519</v>
          </cell>
        </row>
        <row r="17">
          <cell r="C17" t="str">
            <v>Grand City Properties - Buyback Report</v>
          </cell>
        </row>
        <row r="22">
          <cell r="C22" t="b">
            <v>1</v>
          </cell>
        </row>
        <row r="23">
          <cell r="C23">
            <v>16042</v>
          </cell>
        </row>
        <row r="24">
          <cell r="C24" t="b">
            <v>0</v>
          </cell>
        </row>
        <row r="25">
          <cell r="C25" t="b">
            <v>0</v>
          </cell>
        </row>
        <row r="26">
          <cell r="C26" t="b">
            <v>1</v>
          </cell>
        </row>
        <row r="32">
          <cell r="C32" t="str">
            <v>€</v>
          </cell>
        </row>
        <row r="33">
          <cell r="C33">
            <v>5</v>
          </cell>
        </row>
        <row r="34">
          <cell r="C34">
            <v>44262</v>
          </cell>
        </row>
        <row r="35">
          <cell r="C35" t="str">
            <v>LU0775917882</v>
          </cell>
        </row>
        <row r="46">
          <cell r="C46">
            <v>-2</v>
          </cell>
        </row>
        <row r="47">
          <cell r="C47">
            <v>0</v>
          </cell>
        </row>
        <row r="49">
          <cell r="C49">
            <v>0</v>
          </cell>
        </row>
        <row r="50">
          <cell r="C50">
            <v>0</v>
          </cell>
        </row>
        <row r="52">
          <cell r="C52">
            <v>0</v>
          </cell>
        </row>
        <row r="53">
          <cell r="C5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queryTables/queryTable1.xml><?xml version="1.0" encoding="utf-8"?>
<queryTable xmlns="http://schemas.openxmlformats.org/spreadsheetml/2006/main" name="ExternalData_1" backgroundRefresh="0" adjustColumnWidth="0" connectionId="1" autoFormatId="16" applyNumberFormats="0" applyBorderFormats="0" applyFontFormats="1" applyPatternFormats="1" applyAlignmentFormats="0" applyWidthHeightFormats="0">
  <queryTableRefresh nextId="6" unboundColumnsRight="1">
    <queryTableFields count="5">
      <queryTableField id="1" name="Date" tableColumnId="6"/>
      <queryTableField id="2" name="Number of Shares Purchased" tableColumnId="7"/>
      <queryTableField id="3" name="Average Purchase Price_x000a__x000d_in €" tableColumnId="8"/>
      <queryTableField id="4" name="Purchased Volume_x000a__x000d_in €" tableColumnId="9"/>
      <queryTableField id="5" dataBound="0" tableColumnId="10"/>
    </queryTableFields>
  </queryTableRefresh>
</queryTable>
</file>

<file path=xl/queryTables/queryTable2.xml><?xml version="1.0" encoding="utf-8"?>
<queryTable xmlns="http://schemas.openxmlformats.org/spreadsheetml/2006/main" name="ExternalData_1" backgroundRefresh="0" adjustColumnWidth="0" connectionId="2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97"/>
      <queryTableField id="2" name="Trade Time" tableColumnId="98"/>
      <queryTableField id="3" name="Buy / Sell" tableColumnId="99"/>
      <queryTableField id="4" name="Volume" tableColumnId="100"/>
      <queryTableField id="5" name="Price" tableColumnId="101"/>
      <queryTableField id="6" name="Currency" tableColumnId="102"/>
      <queryTableField id="7" name="Exchange" tableColumnId="103"/>
    </queryTableFields>
  </queryTableRefresh>
</queryTable>
</file>

<file path=xl/queryTables/queryTable3.xml><?xml version="1.0" encoding="utf-8"?>
<queryTable xmlns="http://schemas.openxmlformats.org/spreadsheetml/2006/main" name="ExternalData_1" backgroundRefresh="0" adjustColumnWidth="0" connectionId="3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168"/>
      <queryTableField id="2" name="Trade Time" tableColumnId="169"/>
      <queryTableField id="3" name="Buy / Sell" tableColumnId="170"/>
      <queryTableField id="4" name="Volume" tableColumnId="171"/>
      <queryTableField id="5" name="Price" tableColumnId="172"/>
      <queryTableField id="6" name="Currency" tableColumnId="173"/>
      <queryTableField id="7" name="Exchange" tableColumnId="174"/>
    </queryTableFields>
  </queryTableRefresh>
</queryTable>
</file>

<file path=xl/queryTables/queryTable4.xml><?xml version="1.0" encoding="utf-8"?>
<queryTable xmlns="http://schemas.openxmlformats.org/spreadsheetml/2006/main" name="ExternalData_1" backgroundRefresh="0" adjustColumnWidth="0" connectionId="4" autoFormatId="16" applyNumberFormats="0" applyBorderFormats="0" applyFontFormats="1" applyPatternFormats="1" applyAlignmentFormats="0" applyWidthHeightFormats="0">
  <queryTableRefresh nextId="8">
    <queryTableFields count="7">
      <queryTableField id="1" name="Trade Date" tableColumnId="95"/>
      <queryTableField id="2" name="Trade Time" tableColumnId="96"/>
      <queryTableField id="3" name="Buy / Sell" tableColumnId="97"/>
      <queryTableField id="4" name="Volume" tableColumnId="98"/>
      <queryTableField id="5" name="Price" tableColumnId="99"/>
      <queryTableField id="6" name="Currency" tableColumnId="100"/>
      <queryTableField id="7" name="Exchange" tableColumnId="10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id="1" name="DailyTotals" displayName="DailyTotals" ref="B6:F11" tableType="queryTable" totalsRowShown="0" headerRowDxfId="35" dataDxfId="34" headerRowCellStyle="Normal 35" dataCellStyle="Comma 5">
  <autoFilter ref="B6:F11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6" uniqueName="6" name="Date" queryTableFieldId="1" dataDxfId="33" dataCellStyle="Normal 35"/>
    <tableColumn id="7" uniqueName="7" name="Number of Shares Purchased" queryTableFieldId="2" dataDxfId="32" dataCellStyle="Comma 5"/>
    <tableColumn id="8" uniqueName="8" name="Average Purchase Price_x000a__x000d_in €" queryTableFieldId="3" dataDxfId="31" dataCellStyle="Comma 5"/>
    <tableColumn id="9" uniqueName="9" name="Purchased Volume_x000a__x000d_in €" queryTableFieldId="4" dataDxfId="30" dataCellStyle="Comma 5"/>
    <tableColumn id="10" uniqueName="10" name="Details" queryTableFieldId="5" dataDxfId="29" dataCellStyle="Hyperlink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MondayData" displayName="MondayData" ref="B3:H125" tableType="queryTable" totalsRowShown="0" headerRowDxfId="28" dataDxfId="27" headerRowCellStyle="Normal 10 10">
  <autoFilter ref="B3:H1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97" uniqueName="97" name="Trade Date" queryTableFieldId="1" dataDxfId="26"/>
    <tableColumn id="98" uniqueName="98" name="Trade Time" queryTableFieldId="2" dataDxfId="25"/>
    <tableColumn id="99" uniqueName="99" name="Buy / Sell" queryTableFieldId="3" dataDxfId="24"/>
    <tableColumn id="100" uniqueName="100" name="Volume" queryTableFieldId="4" dataDxfId="23"/>
    <tableColumn id="101" uniqueName="101" name="Price" queryTableFieldId="5" dataDxfId="22"/>
    <tableColumn id="102" uniqueName="102" name="Currency" queryTableFieldId="6" dataDxfId="21"/>
    <tableColumn id="103" uniqueName="103" name="Exchange" queryTableFieldId="7" dataDxfId="20"/>
  </tableColumns>
  <tableStyleInfo name="Table Style 4" showFirstColumn="0" showLastColumn="0" showRowStripes="1" showColumnStripes="0"/>
</table>
</file>

<file path=xl/tables/table3.xml><?xml version="1.0" encoding="utf-8"?>
<table xmlns="http://schemas.openxmlformats.org/spreadsheetml/2006/main" id="3" name="TuesdayData" displayName="TuesdayData" ref="B3:H94" tableType="queryTable" totalsRowShown="0" headerRowDxfId="19" dataDxfId="18" tableBorderDxfId="17" headerRowCellStyle="Normal 10 10">
  <autoFilter ref="B3:H9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68" uniqueName="168" name="Trade Date" queryTableFieldId="1" dataDxfId="16"/>
    <tableColumn id="169" uniqueName="169" name="Trade Time" queryTableFieldId="2" dataDxfId="15"/>
    <tableColumn id="170" uniqueName="170" name="Buy / Sell" queryTableFieldId="3" dataDxfId="14"/>
    <tableColumn id="171" uniqueName="171" name="Volume" queryTableFieldId="4" dataDxfId="13"/>
    <tableColumn id="172" uniqueName="172" name="Price" queryTableFieldId="5" dataDxfId="12"/>
    <tableColumn id="173" uniqueName="173" name="Currency" queryTableFieldId="6" dataDxfId="11"/>
    <tableColumn id="174" uniqueName="174" name="Exchange" queryTableFieldId="7" dataDxfId="10"/>
  </tableColumns>
  <tableStyleInfo name="Table Style 4" showFirstColumn="0" showLastColumn="0" showRowStripes="1" showColumnStripes="0"/>
</table>
</file>

<file path=xl/tables/table4.xml><?xml version="1.0" encoding="utf-8"?>
<table xmlns="http://schemas.openxmlformats.org/spreadsheetml/2006/main" id="4" name="WednesdayData" displayName="WednesdayData" ref="B3:H62" tableType="queryTable" totalsRowShown="0" headerRowDxfId="9" dataDxfId="8" tableBorderDxfId="7" headerRowCellStyle="Normal 10 10">
  <autoFilter ref="B3:H6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95" uniqueName="95" name="Trade Date" queryTableFieldId="1" dataDxfId="6"/>
    <tableColumn id="96" uniqueName="96" name="Trade Time" queryTableFieldId="2" dataDxfId="5"/>
    <tableColumn id="97" uniqueName="97" name="Buy / Sell" queryTableFieldId="3" dataDxfId="4"/>
    <tableColumn id="98" uniqueName="98" name="Volume" queryTableFieldId="4" dataDxfId="3"/>
    <tableColumn id="99" uniqueName="99" name="Price" queryTableFieldId="5" dataDxfId="2"/>
    <tableColumn id="100" uniqueName="100" name="Currency" queryTableFieldId="6" dataDxfId="1"/>
    <tableColumn id="101" uniqueName="101" name="Exchange" queryTableFieldId="7" dataDxfId="0"/>
  </tableColumns>
  <tableStyleInfo name="Table Style 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StyleBook">
      <a:dk1>
        <a:srgbClr val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eeklyTotalsSht"/>
  <dimension ref="A1:AZ5"/>
  <sheetViews>
    <sheetView showGridLines="0" workbookViewId="0">
      <selection activeCell="C14" sqref="C14"/>
    </sheetView>
  </sheetViews>
  <sheetFormatPr defaultColWidth="8" defaultRowHeight="13.5"/>
  <cols>
    <col min="1" max="1" width="1.625" style="3" customWidth="1"/>
    <col min="2" max="2" width="29.5" style="4" customWidth="1"/>
    <col min="3" max="3" width="18.125" style="4" customWidth="1"/>
    <col min="4" max="4" width="22.5" style="16" customWidth="1"/>
    <col min="5" max="5" width="19.125" style="7" customWidth="1"/>
    <col min="6" max="6" width="14.625" style="7" customWidth="1"/>
    <col min="7" max="16384" width="8" style="3"/>
  </cols>
  <sheetData>
    <row r="1" spans="1:52" s="2" customFormat="1" ht="19.5" customHeight="1">
      <c r="A1" s="42" t="str">
        <f>ReportTitle</f>
        <v>Grand City Properties - Buyback Report</v>
      </c>
      <c r="B1" s="42"/>
      <c r="C1" s="42"/>
      <c r="D1" s="42"/>
      <c r="E1" s="42"/>
      <c r="F1" s="42"/>
      <c r="G1" s="4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D2" s="5"/>
      <c r="E2" s="6"/>
    </row>
    <row r="4" spans="1:52" ht="42.75" customHeight="1">
      <c r="B4" s="8" t="s">
        <v>0</v>
      </c>
      <c r="C4" s="9" t="s">
        <v>1</v>
      </c>
      <c r="D4" s="9" t="s">
        <v>2</v>
      </c>
      <c r="E4" s="9" t="s">
        <v>3</v>
      </c>
      <c r="F4" s="9" t="s">
        <v>4</v>
      </c>
    </row>
    <row r="5" spans="1:52">
      <c r="A5" s="10"/>
      <c r="B5" s="11" t="str">
        <f>TEXT(MIN('Daily Totals'!B6:B11),"dd.mm.yy")&amp;" - "&amp;TEXT(MAX('Daily Totals'!B6:B11),"dd.mm.yy")</f>
        <v>15.11.21 - 17.11.21</v>
      </c>
      <c r="C5" s="12">
        <f>WeekTotal</f>
        <v>199268</v>
      </c>
      <c r="D5" s="13">
        <f>WeekAvgPrice</f>
        <v>22.49109</v>
      </c>
      <c r="E5" s="14">
        <f>WeekVolume</f>
        <v>4481753.53</v>
      </c>
      <c r="F5" s="15" t="s">
        <v>4</v>
      </c>
    </row>
  </sheetData>
  <mergeCells count="1">
    <mergeCell ref="A1:G1"/>
  </mergeCells>
  <hyperlinks>
    <hyperlink ref="F5" location="'Daily Totals'!A1" display="Details"/>
  </hyperlinks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ilyTotalsSht"/>
  <dimension ref="A1:AZ19"/>
  <sheetViews>
    <sheetView showGridLines="0" workbookViewId="0">
      <selection activeCell="C11" sqref="C11"/>
    </sheetView>
  </sheetViews>
  <sheetFormatPr defaultColWidth="8" defaultRowHeight="12.75"/>
  <cols>
    <col min="1" max="1" width="1.625" style="3" customWidth="1"/>
    <col min="2" max="2" width="9.125" style="4" customWidth="1"/>
    <col min="3" max="3" width="28.125" style="4" customWidth="1"/>
    <col min="4" max="4" width="23.75" style="4" customWidth="1"/>
    <col min="5" max="5" width="19.625" style="4" customWidth="1"/>
    <col min="6" max="6" width="10.125" style="4" customWidth="1"/>
    <col min="7" max="7" width="8" style="3"/>
    <col min="8" max="8" width="11.25" style="3" bestFit="1" customWidth="1"/>
    <col min="9" max="16384" width="8" style="3"/>
  </cols>
  <sheetData>
    <row r="1" spans="1:52" s="2" customFormat="1" ht="19.5" customHeight="1">
      <c r="A1" s="42" t="str">
        <f>ReportTitle</f>
        <v>Grand City Properties - Buyback Report</v>
      </c>
      <c r="B1" s="42"/>
      <c r="C1" s="42"/>
      <c r="D1" s="42"/>
      <c r="E1" s="42"/>
      <c r="F1" s="42"/>
      <c r="G1" s="4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B2" s="3"/>
      <c r="C2" s="3"/>
      <c r="D2" s="3"/>
      <c r="E2" s="3"/>
      <c r="F2" s="3"/>
    </row>
    <row r="3" spans="1:52">
      <c r="B3" s="17" t="s">
        <v>0</v>
      </c>
      <c r="D3" s="18">
        <v>44517</v>
      </c>
    </row>
    <row r="6" spans="1:52" ht="25.5">
      <c r="B6" s="8" t="s">
        <v>0</v>
      </c>
      <c r="C6" s="9" t="s">
        <v>1</v>
      </c>
      <c r="D6" s="9" t="s">
        <v>5</v>
      </c>
      <c r="E6" s="9" t="s">
        <v>6</v>
      </c>
      <c r="F6" s="9" t="s">
        <v>4</v>
      </c>
    </row>
    <row r="7" spans="1:52" ht="13.5">
      <c r="B7" s="19">
        <v>44515</v>
      </c>
      <c r="C7" s="12">
        <v>66308</v>
      </c>
      <c r="D7" s="20">
        <v>22.46078</v>
      </c>
      <c r="E7" s="21">
        <v>1489329.4</v>
      </c>
      <c r="F7" s="22" t="s">
        <v>4</v>
      </c>
      <c r="H7" s="23"/>
    </row>
    <row r="8" spans="1:52" ht="13.5">
      <c r="B8" s="19">
        <v>44516</v>
      </c>
      <c r="C8" s="12">
        <v>74433</v>
      </c>
      <c r="D8" s="20">
        <v>22.527270000000001</v>
      </c>
      <c r="E8" s="21">
        <v>1676772.29</v>
      </c>
      <c r="F8" s="22" t="s">
        <v>4</v>
      </c>
      <c r="H8" s="23"/>
    </row>
    <row r="9" spans="1:52" ht="13.5">
      <c r="B9" s="19">
        <v>44517</v>
      </c>
      <c r="C9" s="12">
        <v>58527</v>
      </c>
      <c r="D9" s="20">
        <v>22.479399999999998</v>
      </c>
      <c r="E9" s="21">
        <v>1315651.8400000001</v>
      </c>
      <c r="F9" s="22" t="s">
        <v>4</v>
      </c>
    </row>
    <row r="10" spans="1:52" ht="13.5">
      <c r="B10" s="19" t="s">
        <v>7</v>
      </c>
      <c r="C10" s="12" t="s">
        <v>7</v>
      </c>
      <c r="D10" s="20" t="s">
        <v>7</v>
      </c>
      <c r="E10" s="21" t="s">
        <v>7</v>
      </c>
      <c r="F10" s="24"/>
    </row>
    <row r="11" spans="1:52">
      <c r="B11" s="19" t="s">
        <v>8</v>
      </c>
      <c r="C11" s="25">
        <v>199268</v>
      </c>
      <c r="D11" s="26">
        <v>22.49109</v>
      </c>
      <c r="E11" s="27">
        <v>4481753.53</v>
      </c>
      <c r="F11" s="28"/>
    </row>
    <row r="13" spans="1:52">
      <c r="E13" s="29"/>
    </row>
    <row r="19" spans="5:5">
      <c r="E19" s="30"/>
    </row>
  </sheetData>
  <mergeCells count="1">
    <mergeCell ref="A1:G1"/>
  </mergeCells>
  <hyperlinks>
    <hyperlink ref="F7" location="'Details 15-Nov-21'!A1" tooltip="Click To Navigate To Sheet" display="Details"/>
    <hyperlink ref="F8" location="'Details 16-Nov-21'!A1" tooltip="Click To Navigate To Sheet" display="Details"/>
    <hyperlink ref="F9" location="'Details 17-Nov-21'!A1" tooltip="Click To Navigate To Sheet" display="Details"/>
  </hyperlink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yRptMonSht"/>
  <dimension ref="A1:Z10630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44515</v>
      </c>
      <c r="C4" s="36">
        <v>0.40129112268518519</v>
      </c>
      <c r="D4" s="37" t="s">
        <v>16</v>
      </c>
      <c r="E4" s="38">
        <v>596</v>
      </c>
      <c r="F4" s="39">
        <v>22.52</v>
      </c>
      <c r="G4" s="40" t="s">
        <v>17</v>
      </c>
      <c r="H4" s="38" t="s">
        <v>18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44515</v>
      </c>
      <c r="C5" s="36">
        <v>0.40129112268518519</v>
      </c>
      <c r="D5" s="37" t="s">
        <v>16</v>
      </c>
      <c r="E5" s="38">
        <v>65</v>
      </c>
      <c r="F5" s="39">
        <v>22.52</v>
      </c>
      <c r="G5" s="40" t="s">
        <v>17</v>
      </c>
      <c r="H5" s="38" t="s">
        <v>18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44515</v>
      </c>
      <c r="C6" s="36">
        <v>0.40341194444444445</v>
      </c>
      <c r="D6" s="37" t="s">
        <v>16</v>
      </c>
      <c r="E6" s="38">
        <v>486</v>
      </c>
      <c r="F6" s="39">
        <v>22.5</v>
      </c>
      <c r="G6" s="40" t="s">
        <v>17</v>
      </c>
      <c r="H6" s="38" t="s">
        <v>18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44515</v>
      </c>
      <c r="C7" s="36">
        <v>0.41601355324074074</v>
      </c>
      <c r="D7" s="37" t="s">
        <v>16</v>
      </c>
      <c r="E7" s="38">
        <v>1662</v>
      </c>
      <c r="F7" s="39">
        <v>22.58</v>
      </c>
      <c r="G7" s="40" t="s">
        <v>17</v>
      </c>
      <c r="H7" s="38" t="s">
        <v>18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44515</v>
      </c>
      <c r="C8" s="36">
        <v>0.41601355324074074</v>
      </c>
      <c r="D8" s="37" t="s">
        <v>16</v>
      </c>
      <c r="E8" s="38">
        <v>768</v>
      </c>
      <c r="F8" s="39">
        <v>22.58</v>
      </c>
      <c r="G8" s="40" t="s">
        <v>17</v>
      </c>
      <c r="H8" s="38" t="s">
        <v>18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44515</v>
      </c>
      <c r="C9" s="36">
        <v>0.41631425925925925</v>
      </c>
      <c r="D9" s="37" t="s">
        <v>16</v>
      </c>
      <c r="E9" s="38">
        <v>400</v>
      </c>
      <c r="F9" s="39">
        <v>22.58</v>
      </c>
      <c r="G9" s="40" t="s">
        <v>17</v>
      </c>
      <c r="H9" s="38" t="s">
        <v>18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44515</v>
      </c>
      <c r="C10" s="36">
        <v>0.41768922453703705</v>
      </c>
      <c r="D10" s="37" t="s">
        <v>16</v>
      </c>
      <c r="E10" s="38">
        <v>528</v>
      </c>
      <c r="F10" s="39">
        <v>22.56</v>
      </c>
      <c r="G10" s="40" t="s">
        <v>17</v>
      </c>
      <c r="H10" s="38" t="s">
        <v>18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44515</v>
      </c>
      <c r="C11" s="36">
        <v>0.4251328703703704</v>
      </c>
      <c r="D11" s="37" t="s">
        <v>16</v>
      </c>
      <c r="E11" s="38">
        <v>182</v>
      </c>
      <c r="F11" s="39">
        <v>22.54</v>
      </c>
      <c r="G11" s="40" t="s">
        <v>17</v>
      </c>
      <c r="H11" s="38" t="s">
        <v>18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44515</v>
      </c>
      <c r="C12" s="36">
        <v>0.4251328703703704</v>
      </c>
      <c r="D12" s="37" t="s">
        <v>16</v>
      </c>
      <c r="E12" s="38">
        <v>282</v>
      </c>
      <c r="F12" s="39">
        <v>22.54</v>
      </c>
      <c r="G12" s="40" t="s">
        <v>17</v>
      </c>
      <c r="H12" s="38" t="s">
        <v>18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44515</v>
      </c>
      <c r="C13" s="36">
        <v>0.4251328703703704</v>
      </c>
      <c r="D13" s="37" t="s">
        <v>16</v>
      </c>
      <c r="E13" s="38">
        <v>1621</v>
      </c>
      <c r="F13" s="39">
        <v>22.54</v>
      </c>
      <c r="G13" s="40" t="s">
        <v>17</v>
      </c>
      <c r="H13" s="38" t="s">
        <v>18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44515</v>
      </c>
      <c r="C14" s="36">
        <v>0.439385625</v>
      </c>
      <c r="D14" s="37" t="s">
        <v>16</v>
      </c>
      <c r="E14" s="38">
        <v>2430</v>
      </c>
      <c r="F14" s="39">
        <v>22.5</v>
      </c>
      <c r="G14" s="40" t="s">
        <v>17</v>
      </c>
      <c r="H14" s="38" t="s">
        <v>18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44515</v>
      </c>
      <c r="C15" s="36">
        <v>0.45933112268518517</v>
      </c>
      <c r="D15" s="37" t="s">
        <v>16</v>
      </c>
      <c r="E15" s="38">
        <v>2236</v>
      </c>
      <c r="F15" s="39">
        <v>22.46</v>
      </c>
      <c r="G15" s="40" t="s">
        <v>17</v>
      </c>
      <c r="H15" s="38" t="s">
        <v>18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44515</v>
      </c>
      <c r="C16" s="36">
        <v>0.45962479166666664</v>
      </c>
      <c r="D16" s="37" t="s">
        <v>16</v>
      </c>
      <c r="E16" s="38">
        <v>460</v>
      </c>
      <c r="F16" s="39">
        <v>22.46</v>
      </c>
      <c r="G16" s="40" t="s">
        <v>17</v>
      </c>
      <c r="H16" s="38" t="s">
        <v>18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44515</v>
      </c>
      <c r="C17" s="36">
        <v>0.45962479166666664</v>
      </c>
      <c r="D17" s="37" t="s">
        <v>16</v>
      </c>
      <c r="E17" s="38">
        <v>185</v>
      </c>
      <c r="F17" s="39">
        <v>22.46</v>
      </c>
      <c r="G17" s="40" t="s">
        <v>17</v>
      </c>
      <c r="H17" s="38" t="s">
        <v>18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44515</v>
      </c>
      <c r="C18" s="36">
        <v>0.48110258101851849</v>
      </c>
      <c r="D18" s="37" t="s">
        <v>16</v>
      </c>
      <c r="E18" s="38">
        <v>480</v>
      </c>
      <c r="F18" s="39">
        <v>22.46</v>
      </c>
      <c r="G18" s="40" t="s">
        <v>17</v>
      </c>
      <c r="H18" s="38" t="s">
        <v>18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44515</v>
      </c>
      <c r="C19" s="36">
        <v>0.48390881944444447</v>
      </c>
      <c r="D19" s="37" t="s">
        <v>16</v>
      </c>
      <c r="E19" s="38">
        <v>250</v>
      </c>
      <c r="F19" s="39">
        <v>22.46</v>
      </c>
      <c r="G19" s="40" t="s">
        <v>17</v>
      </c>
      <c r="H19" s="38" t="s">
        <v>18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44515</v>
      </c>
      <c r="C20" s="36">
        <v>0.48435542824074074</v>
      </c>
      <c r="D20" s="37" t="s">
        <v>16</v>
      </c>
      <c r="E20" s="38">
        <v>720</v>
      </c>
      <c r="F20" s="39">
        <v>22.46</v>
      </c>
      <c r="G20" s="40" t="s">
        <v>17</v>
      </c>
      <c r="H20" s="38" t="s">
        <v>18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44515</v>
      </c>
      <c r="C21" s="36">
        <v>0.48441376157407406</v>
      </c>
      <c r="D21" s="37" t="s">
        <v>16</v>
      </c>
      <c r="E21" s="38">
        <v>720</v>
      </c>
      <c r="F21" s="39">
        <v>22.46</v>
      </c>
      <c r="G21" s="40" t="s">
        <v>17</v>
      </c>
      <c r="H21" s="38" t="s">
        <v>18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44515</v>
      </c>
      <c r="C22" s="36">
        <v>0.49663737268518521</v>
      </c>
      <c r="D22" s="37" t="s">
        <v>16</v>
      </c>
      <c r="E22" s="38">
        <v>147</v>
      </c>
      <c r="F22" s="39">
        <v>22.46</v>
      </c>
      <c r="G22" s="40" t="s">
        <v>17</v>
      </c>
      <c r="H22" s="38" t="s">
        <v>18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44515</v>
      </c>
      <c r="C23" s="36">
        <v>0.49663737268518521</v>
      </c>
      <c r="D23" s="37" t="s">
        <v>16</v>
      </c>
      <c r="E23" s="38">
        <v>733</v>
      </c>
      <c r="F23" s="39">
        <v>22.46</v>
      </c>
      <c r="G23" s="40" t="s">
        <v>17</v>
      </c>
      <c r="H23" s="38" t="s">
        <v>18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44515</v>
      </c>
      <c r="C24" s="36">
        <v>0.49663737268518521</v>
      </c>
      <c r="D24" s="37" t="s">
        <v>16</v>
      </c>
      <c r="E24" s="38">
        <v>412</v>
      </c>
      <c r="F24" s="39">
        <v>22.46</v>
      </c>
      <c r="G24" s="40" t="s">
        <v>17</v>
      </c>
      <c r="H24" s="38" t="s">
        <v>18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44515</v>
      </c>
      <c r="C25" s="36">
        <v>0.49663737268518521</v>
      </c>
      <c r="D25" s="37" t="s">
        <v>16</v>
      </c>
      <c r="E25" s="38">
        <v>766</v>
      </c>
      <c r="F25" s="39">
        <v>22.46</v>
      </c>
      <c r="G25" s="40" t="s">
        <v>17</v>
      </c>
      <c r="H25" s="38" t="s">
        <v>18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44515</v>
      </c>
      <c r="C26" s="36">
        <v>0.53637523148148147</v>
      </c>
      <c r="D26" s="37" t="s">
        <v>16</v>
      </c>
      <c r="E26" s="38">
        <v>437</v>
      </c>
      <c r="F26" s="39">
        <v>22.46</v>
      </c>
      <c r="G26" s="40" t="s">
        <v>17</v>
      </c>
      <c r="H26" s="38" t="s">
        <v>18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44515</v>
      </c>
      <c r="C27" s="36">
        <v>0.53637523148148147</v>
      </c>
      <c r="D27" s="37" t="s">
        <v>16</v>
      </c>
      <c r="E27" s="38">
        <v>255</v>
      </c>
      <c r="F27" s="39">
        <v>22.46</v>
      </c>
      <c r="G27" s="40" t="s">
        <v>17</v>
      </c>
      <c r="H27" s="38" t="s">
        <v>18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44515</v>
      </c>
      <c r="C28" s="36">
        <v>0.53637523148148147</v>
      </c>
      <c r="D28" s="37" t="s">
        <v>16</v>
      </c>
      <c r="E28" s="38">
        <v>218</v>
      </c>
      <c r="F28" s="39">
        <v>22.46</v>
      </c>
      <c r="G28" s="40" t="s">
        <v>17</v>
      </c>
      <c r="H28" s="38" t="s">
        <v>18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44515</v>
      </c>
      <c r="C29" s="36">
        <v>0.53637523148148147</v>
      </c>
      <c r="D29" s="37" t="s">
        <v>16</v>
      </c>
      <c r="E29" s="38">
        <v>437</v>
      </c>
      <c r="F29" s="39">
        <v>22.46</v>
      </c>
      <c r="G29" s="40" t="s">
        <v>17</v>
      </c>
      <c r="H29" s="38" t="s">
        <v>18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44515</v>
      </c>
      <c r="C30" s="36">
        <v>0.53637523148148147</v>
      </c>
      <c r="D30" s="37" t="s">
        <v>16</v>
      </c>
      <c r="E30" s="38">
        <v>905</v>
      </c>
      <c r="F30" s="39">
        <v>22.46</v>
      </c>
      <c r="G30" s="40" t="s">
        <v>17</v>
      </c>
      <c r="H30" s="38" t="s">
        <v>18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44515</v>
      </c>
      <c r="C31" s="36">
        <v>0.55533348379629632</v>
      </c>
      <c r="D31" s="37" t="s">
        <v>16</v>
      </c>
      <c r="E31" s="38">
        <v>578</v>
      </c>
      <c r="F31" s="39">
        <v>22.42</v>
      </c>
      <c r="G31" s="40" t="s">
        <v>17</v>
      </c>
      <c r="H31" s="38" t="s">
        <v>18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44515</v>
      </c>
      <c r="C32" s="36">
        <v>0.55539133101851856</v>
      </c>
      <c r="D32" s="37" t="s">
        <v>16</v>
      </c>
      <c r="E32" s="38">
        <v>642</v>
      </c>
      <c r="F32" s="39">
        <v>22.42</v>
      </c>
      <c r="G32" s="40" t="s">
        <v>17</v>
      </c>
      <c r="H32" s="38" t="s">
        <v>18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44515</v>
      </c>
      <c r="C33" s="36">
        <v>0.56086156249999997</v>
      </c>
      <c r="D33" s="37" t="s">
        <v>16</v>
      </c>
      <c r="E33" s="38">
        <v>594</v>
      </c>
      <c r="F33" s="39">
        <v>22.42</v>
      </c>
      <c r="G33" s="40" t="s">
        <v>17</v>
      </c>
      <c r="H33" s="38" t="s">
        <v>18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44515</v>
      </c>
      <c r="C34" s="36">
        <v>0.56091936342592597</v>
      </c>
      <c r="D34" s="37" t="s">
        <v>16</v>
      </c>
      <c r="E34" s="38">
        <v>563</v>
      </c>
      <c r="F34" s="39">
        <v>22.42</v>
      </c>
      <c r="G34" s="40" t="s">
        <v>17</v>
      </c>
      <c r="H34" s="38" t="s">
        <v>18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44515</v>
      </c>
      <c r="C35" s="36">
        <v>0.56835839120370368</v>
      </c>
      <c r="D35" s="37" t="s">
        <v>16</v>
      </c>
      <c r="E35" s="38">
        <v>801</v>
      </c>
      <c r="F35" s="39">
        <v>22.4</v>
      </c>
      <c r="G35" s="40" t="s">
        <v>17</v>
      </c>
      <c r="H35" s="38" t="s">
        <v>18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44515</v>
      </c>
      <c r="C36" s="36">
        <v>0.56835841435185186</v>
      </c>
      <c r="D36" s="37" t="s">
        <v>16</v>
      </c>
      <c r="E36" s="38">
        <v>1090</v>
      </c>
      <c r="F36" s="39">
        <v>22.4</v>
      </c>
      <c r="G36" s="40" t="s">
        <v>17</v>
      </c>
      <c r="H36" s="38" t="s">
        <v>18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44515</v>
      </c>
      <c r="C37" s="36">
        <v>0.58031078703703709</v>
      </c>
      <c r="D37" s="37" t="s">
        <v>16</v>
      </c>
      <c r="E37" s="38">
        <v>786</v>
      </c>
      <c r="F37" s="39">
        <v>22.4</v>
      </c>
      <c r="G37" s="40" t="s">
        <v>17</v>
      </c>
      <c r="H37" s="38" t="s">
        <v>18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44515</v>
      </c>
      <c r="C38" s="36">
        <v>0.580441400462963</v>
      </c>
      <c r="D38" s="37" t="s">
        <v>16</v>
      </c>
      <c r="E38" s="38">
        <v>437</v>
      </c>
      <c r="F38" s="39">
        <v>22.4</v>
      </c>
      <c r="G38" s="40" t="s">
        <v>17</v>
      </c>
      <c r="H38" s="38" t="s">
        <v>18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44515</v>
      </c>
      <c r="C39" s="36">
        <v>0.580441400462963</v>
      </c>
      <c r="D39" s="37" t="s">
        <v>16</v>
      </c>
      <c r="E39" s="38">
        <v>1993</v>
      </c>
      <c r="F39" s="39">
        <v>22.4</v>
      </c>
      <c r="G39" s="40" t="s">
        <v>17</v>
      </c>
      <c r="H39" s="38" t="s">
        <v>18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44515</v>
      </c>
      <c r="C40" s="36">
        <v>0.59502975694444449</v>
      </c>
      <c r="D40" s="37" t="s">
        <v>16</v>
      </c>
      <c r="E40" s="38">
        <v>90</v>
      </c>
      <c r="F40" s="39">
        <v>22.4</v>
      </c>
      <c r="G40" s="40" t="s">
        <v>17</v>
      </c>
      <c r="H40" s="38" t="s">
        <v>18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44515</v>
      </c>
      <c r="C41" s="36">
        <v>0.59506541666666668</v>
      </c>
      <c r="D41" s="37" t="s">
        <v>16</v>
      </c>
      <c r="E41" s="38">
        <v>13</v>
      </c>
      <c r="F41" s="39">
        <v>22.4</v>
      </c>
      <c r="G41" s="40" t="s">
        <v>17</v>
      </c>
      <c r="H41" s="38" t="s">
        <v>18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44515</v>
      </c>
      <c r="C42" s="36">
        <v>0.59654627314814812</v>
      </c>
      <c r="D42" s="37" t="s">
        <v>16</v>
      </c>
      <c r="E42" s="38">
        <v>112</v>
      </c>
      <c r="F42" s="39">
        <v>22.4</v>
      </c>
      <c r="G42" s="40" t="s">
        <v>17</v>
      </c>
      <c r="H42" s="38" t="s">
        <v>18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44515</v>
      </c>
      <c r="C43" s="36">
        <v>0.59654627314814812</v>
      </c>
      <c r="D43" s="37" t="s">
        <v>16</v>
      </c>
      <c r="E43" s="38">
        <v>500</v>
      </c>
      <c r="F43" s="39">
        <v>22.4</v>
      </c>
      <c r="G43" s="40" t="s">
        <v>17</v>
      </c>
      <c r="H43" s="38" t="s">
        <v>18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44515</v>
      </c>
      <c r="C44" s="36">
        <v>0.59654627314814812</v>
      </c>
      <c r="D44" s="37" t="s">
        <v>16</v>
      </c>
      <c r="E44" s="38">
        <v>823</v>
      </c>
      <c r="F44" s="39">
        <v>22.4</v>
      </c>
      <c r="G44" s="40" t="s">
        <v>17</v>
      </c>
      <c r="H44" s="38" t="s">
        <v>18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44515</v>
      </c>
      <c r="C45" s="36">
        <v>0.60296444444444441</v>
      </c>
      <c r="D45" s="37" t="s">
        <v>16</v>
      </c>
      <c r="E45" s="38">
        <v>111</v>
      </c>
      <c r="F45" s="39">
        <v>22.4</v>
      </c>
      <c r="G45" s="40" t="s">
        <v>17</v>
      </c>
      <c r="H45" s="38" t="s">
        <v>18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44515</v>
      </c>
      <c r="C46" s="36">
        <v>0.60296444444444441</v>
      </c>
      <c r="D46" s="37" t="s">
        <v>16</v>
      </c>
      <c r="E46" s="38">
        <v>437</v>
      </c>
      <c r="F46" s="39">
        <v>22.4</v>
      </c>
      <c r="G46" s="40" t="s">
        <v>17</v>
      </c>
      <c r="H46" s="38" t="s">
        <v>18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44515</v>
      </c>
      <c r="C47" s="36">
        <v>0.60296444444444441</v>
      </c>
      <c r="D47" s="37" t="s">
        <v>16</v>
      </c>
      <c r="E47" s="38">
        <v>87</v>
      </c>
      <c r="F47" s="39">
        <v>22.4</v>
      </c>
      <c r="G47" s="40" t="s">
        <v>17</v>
      </c>
      <c r="H47" s="38" t="s">
        <v>18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44515</v>
      </c>
      <c r="C48" s="36">
        <v>0.60296444444444441</v>
      </c>
      <c r="D48" s="37" t="s">
        <v>16</v>
      </c>
      <c r="E48" s="38">
        <v>87</v>
      </c>
      <c r="F48" s="39">
        <v>22.4</v>
      </c>
      <c r="G48" s="40" t="s">
        <v>17</v>
      </c>
      <c r="H48" s="38" t="s">
        <v>18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44515</v>
      </c>
      <c r="C49" s="36">
        <v>0.60296469907407413</v>
      </c>
      <c r="D49" s="37" t="s">
        <v>16</v>
      </c>
      <c r="E49" s="38">
        <v>169</v>
      </c>
      <c r="F49" s="39">
        <v>22.4</v>
      </c>
      <c r="G49" s="40" t="s">
        <v>17</v>
      </c>
      <c r="H49" s="38" t="s">
        <v>18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44515</v>
      </c>
      <c r="C50" s="36">
        <v>0.60298202546296298</v>
      </c>
      <c r="D50" s="37" t="s">
        <v>16</v>
      </c>
      <c r="E50" s="38">
        <v>1539</v>
      </c>
      <c r="F50" s="39">
        <v>22.4</v>
      </c>
      <c r="G50" s="40" t="s">
        <v>17</v>
      </c>
      <c r="H50" s="38" t="s">
        <v>18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44515</v>
      </c>
      <c r="C51" s="36">
        <v>0.60298309027777774</v>
      </c>
      <c r="D51" s="37" t="s">
        <v>16</v>
      </c>
      <c r="E51" s="38">
        <v>100</v>
      </c>
      <c r="F51" s="39">
        <v>22.4</v>
      </c>
      <c r="G51" s="40" t="s">
        <v>17</v>
      </c>
      <c r="H51" s="38" t="s">
        <v>18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44515</v>
      </c>
      <c r="C52" s="36">
        <v>0.60317246527777779</v>
      </c>
      <c r="D52" s="37" t="s">
        <v>16</v>
      </c>
      <c r="E52" s="38">
        <v>582</v>
      </c>
      <c r="F52" s="39">
        <v>22.4</v>
      </c>
      <c r="G52" s="40" t="s">
        <v>17</v>
      </c>
      <c r="H52" s="38" t="s">
        <v>18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44515</v>
      </c>
      <c r="C53" s="36">
        <v>0.61377454861111114</v>
      </c>
      <c r="D53" s="37" t="s">
        <v>16</v>
      </c>
      <c r="E53" s="38">
        <v>202</v>
      </c>
      <c r="F53" s="39">
        <v>22.32</v>
      </c>
      <c r="G53" s="40" t="s">
        <v>17</v>
      </c>
      <c r="H53" s="38" t="s">
        <v>18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44515</v>
      </c>
      <c r="C54" s="36">
        <v>0.61382356481481481</v>
      </c>
      <c r="D54" s="37" t="s">
        <v>16</v>
      </c>
      <c r="E54" s="38">
        <v>566</v>
      </c>
      <c r="F54" s="39">
        <v>22.34</v>
      </c>
      <c r="G54" s="40" t="s">
        <v>17</v>
      </c>
      <c r="H54" s="38" t="s">
        <v>18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44515</v>
      </c>
      <c r="C55" s="36">
        <v>0.61382356481481481</v>
      </c>
      <c r="D55" s="37" t="s">
        <v>16</v>
      </c>
      <c r="E55" s="38">
        <v>1588</v>
      </c>
      <c r="F55" s="39">
        <v>22.34</v>
      </c>
      <c r="G55" s="40" t="s">
        <v>17</v>
      </c>
      <c r="H55" s="38" t="s">
        <v>18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44515</v>
      </c>
      <c r="C56" s="36">
        <v>0.62967056712962965</v>
      </c>
      <c r="D56" s="37" t="s">
        <v>16</v>
      </c>
      <c r="E56" s="38">
        <v>102</v>
      </c>
      <c r="F56" s="39">
        <v>22.38</v>
      </c>
      <c r="G56" s="40" t="s">
        <v>17</v>
      </c>
      <c r="H56" s="38" t="s">
        <v>18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44515</v>
      </c>
      <c r="C57" s="36">
        <v>0.62967056712962965</v>
      </c>
      <c r="D57" s="37" t="s">
        <v>16</v>
      </c>
      <c r="E57" s="38">
        <v>1563</v>
      </c>
      <c r="F57" s="39">
        <v>22.38</v>
      </c>
      <c r="G57" s="40" t="s">
        <v>17</v>
      </c>
      <c r="H57" s="38" t="s">
        <v>18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44515</v>
      </c>
      <c r="C58" s="36">
        <v>0.63826743055555557</v>
      </c>
      <c r="D58" s="37" t="s">
        <v>16</v>
      </c>
      <c r="E58" s="38">
        <v>112</v>
      </c>
      <c r="F58" s="39">
        <v>22.38</v>
      </c>
      <c r="G58" s="40" t="s">
        <v>17</v>
      </c>
      <c r="H58" s="38" t="s">
        <v>18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44515</v>
      </c>
      <c r="C59" s="36">
        <v>0.63826743055555557</v>
      </c>
      <c r="D59" s="37" t="s">
        <v>16</v>
      </c>
      <c r="E59" s="38">
        <v>70</v>
      </c>
      <c r="F59" s="39">
        <v>22.38</v>
      </c>
      <c r="G59" s="40" t="s">
        <v>17</v>
      </c>
      <c r="H59" s="38" t="s">
        <v>18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44515</v>
      </c>
      <c r="C60" s="36">
        <v>0.63832552083333338</v>
      </c>
      <c r="D60" s="37" t="s">
        <v>16</v>
      </c>
      <c r="E60" s="38">
        <v>112</v>
      </c>
      <c r="F60" s="39">
        <v>22.38</v>
      </c>
      <c r="G60" s="40" t="s">
        <v>17</v>
      </c>
      <c r="H60" s="38" t="s">
        <v>18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44515</v>
      </c>
      <c r="C61" s="36">
        <v>0.63852003472222219</v>
      </c>
      <c r="D61" s="37" t="s">
        <v>16</v>
      </c>
      <c r="E61" s="38">
        <v>437</v>
      </c>
      <c r="F61" s="39">
        <v>22.38</v>
      </c>
      <c r="G61" s="40" t="s">
        <v>17</v>
      </c>
      <c r="H61" s="38" t="s">
        <v>18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44515</v>
      </c>
      <c r="C62" s="36">
        <v>0.63852006944444439</v>
      </c>
      <c r="D62" s="37" t="s">
        <v>16</v>
      </c>
      <c r="E62" s="38">
        <v>462</v>
      </c>
      <c r="F62" s="39">
        <v>22.38</v>
      </c>
      <c r="G62" s="40" t="s">
        <v>17</v>
      </c>
      <c r="H62" s="38" t="s">
        <v>18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44515</v>
      </c>
      <c r="C63" s="36">
        <v>0.63852008101851854</v>
      </c>
      <c r="D63" s="37" t="s">
        <v>16</v>
      </c>
      <c r="E63" s="38">
        <v>100</v>
      </c>
      <c r="F63" s="39">
        <v>22.38</v>
      </c>
      <c r="G63" s="40" t="s">
        <v>17</v>
      </c>
      <c r="H63" s="38" t="s">
        <v>18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44515</v>
      </c>
      <c r="C64" s="36">
        <v>0.63852056712962968</v>
      </c>
      <c r="D64" s="37" t="s">
        <v>16</v>
      </c>
      <c r="E64" s="38">
        <v>112</v>
      </c>
      <c r="F64" s="39">
        <v>22.38</v>
      </c>
      <c r="G64" s="40" t="s">
        <v>17</v>
      </c>
      <c r="H64" s="38" t="s">
        <v>18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44515</v>
      </c>
      <c r="C65" s="36">
        <v>0.6385319444444445</v>
      </c>
      <c r="D65" s="37" t="s">
        <v>16</v>
      </c>
      <c r="E65" s="38">
        <v>100</v>
      </c>
      <c r="F65" s="39">
        <v>22.38</v>
      </c>
      <c r="G65" s="40" t="s">
        <v>17</v>
      </c>
      <c r="H65" s="38" t="s">
        <v>18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>
        <v>44515</v>
      </c>
      <c r="C66" s="36">
        <v>0.6385328009259259</v>
      </c>
      <c r="D66" s="37" t="s">
        <v>16</v>
      </c>
      <c r="E66" s="38">
        <v>871</v>
      </c>
      <c r="F66" s="39">
        <v>22.38</v>
      </c>
      <c r="G66" s="40" t="s">
        <v>17</v>
      </c>
      <c r="H66" s="38" t="s">
        <v>18</v>
      </c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>
        <v>44515</v>
      </c>
      <c r="C67" s="36">
        <v>0.65052218750000002</v>
      </c>
      <c r="D67" s="37" t="s">
        <v>16</v>
      </c>
      <c r="E67" s="38">
        <v>83</v>
      </c>
      <c r="F67" s="39">
        <v>22.44</v>
      </c>
      <c r="G67" s="40" t="s">
        <v>17</v>
      </c>
      <c r="H67" s="38" t="s">
        <v>18</v>
      </c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>
        <v>44515</v>
      </c>
      <c r="C68" s="36">
        <v>0.65052218750000002</v>
      </c>
      <c r="D68" s="37" t="s">
        <v>16</v>
      </c>
      <c r="E68" s="38">
        <v>874</v>
      </c>
      <c r="F68" s="39">
        <v>22.44</v>
      </c>
      <c r="G68" s="40" t="s">
        <v>17</v>
      </c>
      <c r="H68" s="38" t="s">
        <v>18</v>
      </c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>
        <v>44515</v>
      </c>
      <c r="C69" s="36">
        <v>0.65052218750000002</v>
      </c>
      <c r="D69" s="37" t="s">
        <v>16</v>
      </c>
      <c r="E69" s="38">
        <v>437</v>
      </c>
      <c r="F69" s="39">
        <v>22.44</v>
      </c>
      <c r="G69" s="40" t="s">
        <v>17</v>
      </c>
      <c r="H69" s="38" t="s">
        <v>18</v>
      </c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>
        <v>44515</v>
      </c>
      <c r="C70" s="36">
        <v>0.65052218750000002</v>
      </c>
      <c r="D70" s="37" t="s">
        <v>16</v>
      </c>
      <c r="E70" s="38">
        <v>95</v>
      </c>
      <c r="F70" s="39">
        <v>22.44</v>
      </c>
      <c r="G70" s="40" t="s">
        <v>17</v>
      </c>
      <c r="H70" s="38" t="s">
        <v>18</v>
      </c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>
        <v>44515</v>
      </c>
      <c r="C71" s="36">
        <v>0.65052218750000002</v>
      </c>
      <c r="D71" s="37" t="s">
        <v>16</v>
      </c>
      <c r="E71" s="38">
        <v>336</v>
      </c>
      <c r="F71" s="39">
        <v>22.44</v>
      </c>
      <c r="G71" s="40" t="s">
        <v>17</v>
      </c>
      <c r="H71" s="38" t="s">
        <v>18</v>
      </c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>
        <v>44515</v>
      </c>
      <c r="C72" s="36">
        <v>0.65052218750000002</v>
      </c>
      <c r="D72" s="37" t="s">
        <v>16</v>
      </c>
      <c r="E72" s="38">
        <v>98</v>
      </c>
      <c r="F72" s="39">
        <v>22.44</v>
      </c>
      <c r="G72" s="40" t="s">
        <v>17</v>
      </c>
      <c r="H72" s="38" t="s">
        <v>18</v>
      </c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>
        <v>44515</v>
      </c>
      <c r="C73" s="36">
        <v>0.65052218750000002</v>
      </c>
      <c r="D73" s="37" t="s">
        <v>16</v>
      </c>
      <c r="E73" s="38">
        <v>400</v>
      </c>
      <c r="F73" s="39">
        <v>22.44</v>
      </c>
      <c r="G73" s="40" t="s">
        <v>17</v>
      </c>
      <c r="H73" s="38" t="s">
        <v>18</v>
      </c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>
        <v>44515</v>
      </c>
      <c r="C74" s="36">
        <v>0.6514757175925926</v>
      </c>
      <c r="D74" s="37" t="s">
        <v>16</v>
      </c>
      <c r="E74" s="38">
        <v>837</v>
      </c>
      <c r="F74" s="39">
        <v>22.46</v>
      </c>
      <c r="G74" s="40" t="s">
        <v>17</v>
      </c>
      <c r="H74" s="38" t="s">
        <v>18</v>
      </c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>
        <v>44515</v>
      </c>
      <c r="C75" s="36">
        <v>0.65153356481481484</v>
      </c>
      <c r="D75" s="37" t="s">
        <v>16</v>
      </c>
      <c r="E75" s="38">
        <v>568</v>
      </c>
      <c r="F75" s="39">
        <v>22.46</v>
      </c>
      <c r="G75" s="40" t="s">
        <v>17</v>
      </c>
      <c r="H75" s="38" t="s">
        <v>18</v>
      </c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>
        <v>44515</v>
      </c>
      <c r="C76" s="36">
        <v>0.65459646990740739</v>
      </c>
      <c r="D76" s="37" t="s">
        <v>16</v>
      </c>
      <c r="E76" s="38">
        <v>283</v>
      </c>
      <c r="F76" s="39">
        <v>22.48</v>
      </c>
      <c r="G76" s="40" t="s">
        <v>17</v>
      </c>
      <c r="H76" s="38" t="s">
        <v>18</v>
      </c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>
        <v>44515</v>
      </c>
      <c r="C77" s="36">
        <v>0.65459784722222225</v>
      </c>
      <c r="D77" s="37" t="s">
        <v>16</v>
      </c>
      <c r="E77" s="38">
        <v>225</v>
      </c>
      <c r="F77" s="39">
        <v>22.48</v>
      </c>
      <c r="G77" s="40" t="s">
        <v>17</v>
      </c>
      <c r="H77" s="38" t="s">
        <v>18</v>
      </c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>
        <v>44515</v>
      </c>
      <c r="C78" s="36">
        <v>0.65459971064814815</v>
      </c>
      <c r="D78" s="37" t="s">
        <v>16</v>
      </c>
      <c r="E78" s="38">
        <v>823</v>
      </c>
      <c r="F78" s="39">
        <v>22.48</v>
      </c>
      <c r="G78" s="40" t="s">
        <v>17</v>
      </c>
      <c r="H78" s="38" t="s">
        <v>18</v>
      </c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>
        <v>44515</v>
      </c>
      <c r="C79" s="36">
        <v>0.65459972222222218</v>
      </c>
      <c r="D79" s="37" t="s">
        <v>16</v>
      </c>
      <c r="E79" s="38">
        <v>100</v>
      </c>
      <c r="F79" s="39">
        <v>22.48</v>
      </c>
      <c r="G79" s="40" t="s">
        <v>17</v>
      </c>
      <c r="H79" s="38" t="s">
        <v>18</v>
      </c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>
        <v>44515</v>
      </c>
      <c r="C80" s="36">
        <v>0.65556872685185186</v>
      </c>
      <c r="D80" s="37" t="s">
        <v>16</v>
      </c>
      <c r="E80" s="38">
        <v>612</v>
      </c>
      <c r="F80" s="39">
        <v>22.52</v>
      </c>
      <c r="G80" s="40" t="s">
        <v>17</v>
      </c>
      <c r="H80" s="38" t="s">
        <v>18</v>
      </c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>
        <v>44515</v>
      </c>
      <c r="C81" s="36">
        <v>0.66101495370370367</v>
      </c>
      <c r="D81" s="37" t="s">
        <v>16</v>
      </c>
      <c r="E81" s="38">
        <v>787</v>
      </c>
      <c r="F81" s="39">
        <v>22.54</v>
      </c>
      <c r="G81" s="40" t="s">
        <v>17</v>
      </c>
      <c r="H81" s="38" t="s">
        <v>18</v>
      </c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>
        <v>44515</v>
      </c>
      <c r="C82" s="36">
        <v>0.6639747222222222</v>
      </c>
      <c r="D82" s="37" t="s">
        <v>16</v>
      </c>
      <c r="E82" s="38">
        <v>547</v>
      </c>
      <c r="F82" s="39">
        <v>22.56</v>
      </c>
      <c r="G82" s="40" t="s">
        <v>17</v>
      </c>
      <c r="H82" s="38" t="s">
        <v>18</v>
      </c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>
        <v>44515</v>
      </c>
      <c r="C83" s="36">
        <v>0.66402744212962961</v>
      </c>
      <c r="D83" s="37" t="s">
        <v>16</v>
      </c>
      <c r="E83" s="38">
        <v>1883</v>
      </c>
      <c r="F83" s="39">
        <v>22.56</v>
      </c>
      <c r="G83" s="40" t="s">
        <v>17</v>
      </c>
      <c r="H83" s="38" t="s">
        <v>18</v>
      </c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>
        <v>44515</v>
      </c>
      <c r="C84" s="36">
        <v>0.66403421296296294</v>
      </c>
      <c r="D84" s="37" t="s">
        <v>16</v>
      </c>
      <c r="E84" s="38">
        <v>520</v>
      </c>
      <c r="F84" s="39">
        <v>22.54</v>
      </c>
      <c r="G84" s="40" t="s">
        <v>17</v>
      </c>
      <c r="H84" s="38" t="s">
        <v>18</v>
      </c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>
        <v>44515</v>
      </c>
      <c r="C85" s="36">
        <v>0.67150049768518516</v>
      </c>
      <c r="D85" s="37" t="s">
        <v>16</v>
      </c>
      <c r="E85" s="38">
        <v>543</v>
      </c>
      <c r="F85" s="39">
        <v>22.52</v>
      </c>
      <c r="G85" s="40" t="s">
        <v>17</v>
      </c>
      <c r="H85" s="38" t="s">
        <v>18</v>
      </c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>
        <v>44515</v>
      </c>
      <c r="C86" s="36">
        <v>0.67154717592592594</v>
      </c>
      <c r="D86" s="37" t="s">
        <v>16</v>
      </c>
      <c r="E86" s="38">
        <v>213</v>
      </c>
      <c r="F86" s="39">
        <v>22.52</v>
      </c>
      <c r="G86" s="40" t="s">
        <v>17</v>
      </c>
      <c r="H86" s="38" t="s">
        <v>18</v>
      </c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>
        <v>44515</v>
      </c>
      <c r="C87" s="36">
        <v>0.67255363425925929</v>
      </c>
      <c r="D87" s="37" t="s">
        <v>16</v>
      </c>
      <c r="E87" s="38">
        <v>449</v>
      </c>
      <c r="F87" s="39">
        <v>22.52</v>
      </c>
      <c r="G87" s="40" t="s">
        <v>17</v>
      </c>
      <c r="H87" s="38" t="s">
        <v>18</v>
      </c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>
        <v>44515</v>
      </c>
      <c r="C88" s="36">
        <v>0.67255363425925929</v>
      </c>
      <c r="D88" s="37" t="s">
        <v>16</v>
      </c>
      <c r="E88" s="38">
        <v>1172</v>
      </c>
      <c r="F88" s="39">
        <v>22.52</v>
      </c>
      <c r="G88" s="40" t="s">
        <v>17</v>
      </c>
      <c r="H88" s="38" t="s">
        <v>18</v>
      </c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>
        <v>44515</v>
      </c>
      <c r="C89" s="36">
        <v>0.67255513888888885</v>
      </c>
      <c r="D89" s="37" t="s">
        <v>16</v>
      </c>
      <c r="E89" s="38">
        <v>959</v>
      </c>
      <c r="F89" s="39">
        <v>22.52</v>
      </c>
      <c r="G89" s="40" t="s">
        <v>17</v>
      </c>
      <c r="H89" s="38" t="s">
        <v>18</v>
      </c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>
        <v>44515</v>
      </c>
      <c r="C90" s="36">
        <v>0.67255513888888885</v>
      </c>
      <c r="D90" s="37" t="s">
        <v>16</v>
      </c>
      <c r="E90" s="38">
        <v>102</v>
      </c>
      <c r="F90" s="39">
        <v>22.52</v>
      </c>
      <c r="G90" s="40" t="s">
        <v>17</v>
      </c>
      <c r="H90" s="38" t="s">
        <v>18</v>
      </c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>
        <v>44515</v>
      </c>
      <c r="C91" s="36">
        <v>0.67255513888888885</v>
      </c>
      <c r="D91" s="37" t="s">
        <v>16</v>
      </c>
      <c r="E91" s="38">
        <v>733</v>
      </c>
      <c r="F91" s="39">
        <v>22.52</v>
      </c>
      <c r="G91" s="40" t="s">
        <v>17</v>
      </c>
      <c r="H91" s="38" t="s">
        <v>18</v>
      </c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>
        <v>44515</v>
      </c>
      <c r="C92" s="36">
        <v>0.67255513888888885</v>
      </c>
      <c r="D92" s="37" t="s">
        <v>16</v>
      </c>
      <c r="E92" s="38">
        <v>277</v>
      </c>
      <c r="F92" s="39">
        <v>22.52</v>
      </c>
      <c r="G92" s="40" t="s">
        <v>17</v>
      </c>
      <c r="H92" s="38" t="s">
        <v>18</v>
      </c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>
        <v>44515</v>
      </c>
      <c r="C93" s="36">
        <v>0.67255513888888885</v>
      </c>
      <c r="D93" s="37" t="s">
        <v>16</v>
      </c>
      <c r="E93" s="38">
        <v>225</v>
      </c>
      <c r="F93" s="39">
        <v>22.52</v>
      </c>
      <c r="G93" s="40" t="s">
        <v>17</v>
      </c>
      <c r="H93" s="38" t="s">
        <v>18</v>
      </c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>
        <v>44515</v>
      </c>
      <c r="C94" s="36">
        <v>0.67383615740740743</v>
      </c>
      <c r="D94" s="37" t="s">
        <v>16</v>
      </c>
      <c r="E94" s="38">
        <v>568</v>
      </c>
      <c r="F94" s="39">
        <v>22.5</v>
      </c>
      <c r="G94" s="40" t="s">
        <v>17</v>
      </c>
      <c r="H94" s="38" t="s">
        <v>18</v>
      </c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>
        <v>44515</v>
      </c>
      <c r="C95" s="36">
        <v>0.67949432870370374</v>
      </c>
      <c r="D95" s="37" t="s">
        <v>16</v>
      </c>
      <c r="E95" s="38">
        <v>510</v>
      </c>
      <c r="F95" s="39">
        <v>22.5</v>
      </c>
      <c r="G95" s="40" t="s">
        <v>17</v>
      </c>
      <c r="H95" s="38" t="s">
        <v>18</v>
      </c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>
        <v>44515</v>
      </c>
      <c r="C96" s="36">
        <v>0.68301760416666668</v>
      </c>
      <c r="D96" s="37" t="s">
        <v>16</v>
      </c>
      <c r="E96" s="38">
        <v>525</v>
      </c>
      <c r="F96" s="39">
        <v>22.5</v>
      </c>
      <c r="G96" s="40" t="s">
        <v>17</v>
      </c>
      <c r="H96" s="38" t="s">
        <v>18</v>
      </c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>
        <v>44515</v>
      </c>
      <c r="C97" s="36">
        <v>0.68779479166666668</v>
      </c>
      <c r="D97" s="37" t="s">
        <v>16</v>
      </c>
      <c r="E97" s="38">
        <v>251</v>
      </c>
      <c r="F97" s="39">
        <v>22.5</v>
      </c>
      <c r="G97" s="40" t="s">
        <v>17</v>
      </c>
      <c r="H97" s="38" t="s">
        <v>18</v>
      </c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>
        <v>44515</v>
      </c>
      <c r="C98" s="36">
        <v>0.68779479166666668</v>
      </c>
      <c r="D98" s="37" t="s">
        <v>16</v>
      </c>
      <c r="E98" s="38">
        <v>437</v>
      </c>
      <c r="F98" s="39">
        <v>22.5</v>
      </c>
      <c r="G98" s="40" t="s">
        <v>17</v>
      </c>
      <c r="H98" s="38" t="s">
        <v>18</v>
      </c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>
        <v>44515</v>
      </c>
      <c r="C99" s="36">
        <v>0.68779479166666668</v>
      </c>
      <c r="D99" s="37" t="s">
        <v>16</v>
      </c>
      <c r="E99" s="38">
        <v>117</v>
      </c>
      <c r="F99" s="39">
        <v>22.5</v>
      </c>
      <c r="G99" s="40" t="s">
        <v>17</v>
      </c>
      <c r="H99" s="38" t="s">
        <v>18</v>
      </c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>
        <v>44515</v>
      </c>
      <c r="C100" s="36">
        <v>0.69127488425925931</v>
      </c>
      <c r="D100" s="37" t="s">
        <v>16</v>
      </c>
      <c r="E100" s="38">
        <v>309</v>
      </c>
      <c r="F100" s="39">
        <v>22.5</v>
      </c>
      <c r="G100" s="40" t="s">
        <v>17</v>
      </c>
      <c r="H100" s="38" t="s">
        <v>18</v>
      </c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>
        <v>44515</v>
      </c>
      <c r="C101" s="36">
        <v>0.69146246527777777</v>
      </c>
      <c r="D101" s="37" t="s">
        <v>16</v>
      </c>
      <c r="E101" s="38">
        <v>474</v>
      </c>
      <c r="F101" s="39">
        <v>22.5</v>
      </c>
      <c r="G101" s="40" t="s">
        <v>17</v>
      </c>
      <c r="H101" s="38" t="s">
        <v>18</v>
      </c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>
        <v>44515</v>
      </c>
      <c r="C102" s="36">
        <v>0.69192783564814819</v>
      </c>
      <c r="D102" s="37" t="s">
        <v>16</v>
      </c>
      <c r="E102" s="38">
        <v>1226</v>
      </c>
      <c r="F102" s="39">
        <v>22.5</v>
      </c>
      <c r="G102" s="40" t="s">
        <v>17</v>
      </c>
      <c r="H102" s="38" t="s">
        <v>18</v>
      </c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>
        <v>44515</v>
      </c>
      <c r="C103" s="36">
        <v>0.69620982638888884</v>
      </c>
      <c r="D103" s="37" t="s">
        <v>16</v>
      </c>
      <c r="E103" s="38">
        <v>523</v>
      </c>
      <c r="F103" s="39">
        <v>22.5</v>
      </c>
      <c r="G103" s="40" t="s">
        <v>17</v>
      </c>
      <c r="H103" s="38" t="s">
        <v>18</v>
      </c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>
        <v>44515</v>
      </c>
      <c r="C104" s="36">
        <v>0.69626966435185189</v>
      </c>
      <c r="D104" s="37" t="s">
        <v>16</v>
      </c>
      <c r="E104" s="38">
        <v>645</v>
      </c>
      <c r="F104" s="39">
        <v>22.46</v>
      </c>
      <c r="G104" s="40" t="s">
        <v>17</v>
      </c>
      <c r="H104" s="38" t="s">
        <v>18</v>
      </c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>
        <v>44515</v>
      </c>
      <c r="C105" s="36">
        <v>0.69626966435185189</v>
      </c>
      <c r="D105" s="37" t="s">
        <v>16</v>
      </c>
      <c r="E105" s="38">
        <v>733</v>
      </c>
      <c r="F105" s="39">
        <v>22.46</v>
      </c>
      <c r="G105" s="40" t="s">
        <v>17</v>
      </c>
      <c r="H105" s="38" t="s">
        <v>18</v>
      </c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>
        <v>44515</v>
      </c>
      <c r="C106" s="36">
        <v>0.69626966435185189</v>
      </c>
      <c r="D106" s="37" t="s">
        <v>16</v>
      </c>
      <c r="E106" s="38">
        <v>893</v>
      </c>
      <c r="F106" s="39">
        <v>22.46</v>
      </c>
      <c r="G106" s="40" t="s">
        <v>17</v>
      </c>
      <c r="H106" s="38" t="s">
        <v>18</v>
      </c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>
        <v>44515</v>
      </c>
      <c r="C107" s="36">
        <v>0.69627013888888889</v>
      </c>
      <c r="D107" s="37" t="s">
        <v>16</v>
      </c>
      <c r="E107" s="38">
        <v>875</v>
      </c>
      <c r="F107" s="39">
        <v>22.48</v>
      </c>
      <c r="G107" s="40" t="s">
        <v>17</v>
      </c>
      <c r="H107" s="38" t="s">
        <v>18</v>
      </c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>
        <v>44515</v>
      </c>
      <c r="C108" s="36">
        <v>0.69890358796296292</v>
      </c>
      <c r="D108" s="37" t="s">
        <v>16</v>
      </c>
      <c r="E108" s="38">
        <v>481</v>
      </c>
      <c r="F108" s="39">
        <v>22.44</v>
      </c>
      <c r="G108" s="40" t="s">
        <v>17</v>
      </c>
      <c r="H108" s="38" t="s">
        <v>18</v>
      </c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>
        <v>44515</v>
      </c>
      <c r="C109" s="36">
        <v>0.7015195486111111</v>
      </c>
      <c r="D109" s="37" t="s">
        <v>16</v>
      </c>
      <c r="E109" s="38">
        <v>1247</v>
      </c>
      <c r="F109" s="39">
        <v>22.46</v>
      </c>
      <c r="G109" s="40" t="s">
        <v>17</v>
      </c>
      <c r="H109" s="38" t="s">
        <v>18</v>
      </c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>
        <v>44515</v>
      </c>
      <c r="C110" s="36">
        <v>0.70499311342592597</v>
      </c>
      <c r="D110" s="37" t="s">
        <v>16</v>
      </c>
      <c r="E110" s="38">
        <v>626</v>
      </c>
      <c r="F110" s="39">
        <v>22.46</v>
      </c>
      <c r="G110" s="40" t="s">
        <v>17</v>
      </c>
      <c r="H110" s="38" t="s">
        <v>18</v>
      </c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>
        <v>44515</v>
      </c>
      <c r="C111" s="36">
        <v>0.70514916666666672</v>
      </c>
      <c r="D111" s="37" t="s">
        <v>16</v>
      </c>
      <c r="E111" s="38">
        <v>4</v>
      </c>
      <c r="F111" s="39">
        <v>22.46</v>
      </c>
      <c r="G111" s="40" t="s">
        <v>17</v>
      </c>
      <c r="H111" s="38" t="s">
        <v>18</v>
      </c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>
        <v>44515</v>
      </c>
      <c r="C112" s="36">
        <v>0.70612421296296302</v>
      </c>
      <c r="D112" s="37" t="s">
        <v>16</v>
      </c>
      <c r="E112" s="38">
        <v>437</v>
      </c>
      <c r="F112" s="39">
        <v>22.44</v>
      </c>
      <c r="G112" s="40" t="s">
        <v>17</v>
      </c>
      <c r="H112" s="38" t="s">
        <v>18</v>
      </c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>
        <v>44515</v>
      </c>
      <c r="C113" s="36">
        <v>0.70612421296296302</v>
      </c>
      <c r="D113" s="37" t="s">
        <v>16</v>
      </c>
      <c r="E113" s="38">
        <v>437</v>
      </c>
      <c r="F113" s="39">
        <v>22.44</v>
      </c>
      <c r="G113" s="40" t="s">
        <v>17</v>
      </c>
      <c r="H113" s="38" t="s">
        <v>18</v>
      </c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>
        <v>44515</v>
      </c>
      <c r="C114" s="36">
        <v>0.70612421296296302</v>
      </c>
      <c r="D114" s="37" t="s">
        <v>16</v>
      </c>
      <c r="E114" s="38">
        <v>389</v>
      </c>
      <c r="F114" s="39">
        <v>22.44</v>
      </c>
      <c r="G114" s="40" t="s">
        <v>17</v>
      </c>
      <c r="H114" s="38" t="s">
        <v>18</v>
      </c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>
        <v>44515</v>
      </c>
      <c r="C115" s="36">
        <v>0.70612427083333329</v>
      </c>
      <c r="D115" s="37" t="s">
        <v>16</v>
      </c>
      <c r="E115" s="38">
        <v>200</v>
      </c>
      <c r="F115" s="39">
        <v>22.44</v>
      </c>
      <c r="G115" s="40" t="s">
        <v>17</v>
      </c>
      <c r="H115" s="38" t="s">
        <v>18</v>
      </c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>
        <v>44515</v>
      </c>
      <c r="C116" s="36">
        <v>0.70612427083333329</v>
      </c>
      <c r="D116" s="37" t="s">
        <v>16</v>
      </c>
      <c r="E116" s="38">
        <v>58</v>
      </c>
      <c r="F116" s="39">
        <v>22.44</v>
      </c>
      <c r="G116" s="40" t="s">
        <v>17</v>
      </c>
      <c r="H116" s="38" t="s">
        <v>18</v>
      </c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>
        <v>44515</v>
      </c>
      <c r="C117" s="36">
        <v>0.71891414351851857</v>
      </c>
      <c r="D117" s="37" t="s">
        <v>16</v>
      </c>
      <c r="E117" s="38">
        <v>825</v>
      </c>
      <c r="F117" s="39">
        <v>22.4</v>
      </c>
      <c r="G117" s="40" t="s">
        <v>17</v>
      </c>
      <c r="H117" s="38" t="s">
        <v>18</v>
      </c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>
        <v>44515</v>
      </c>
      <c r="C118" s="36">
        <v>0.72239097222222226</v>
      </c>
      <c r="D118" s="37" t="s">
        <v>16</v>
      </c>
      <c r="E118" s="38">
        <v>139</v>
      </c>
      <c r="F118" s="39">
        <v>22.4</v>
      </c>
      <c r="G118" s="40" t="s">
        <v>17</v>
      </c>
      <c r="H118" s="38" t="s">
        <v>18</v>
      </c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>
        <v>44515</v>
      </c>
      <c r="C119" s="36">
        <v>0.72239100694444447</v>
      </c>
      <c r="D119" s="37" t="s">
        <v>16</v>
      </c>
      <c r="E119" s="38">
        <v>733</v>
      </c>
      <c r="F119" s="39">
        <v>22.4</v>
      </c>
      <c r="G119" s="40" t="s">
        <v>17</v>
      </c>
      <c r="H119" s="38" t="s">
        <v>18</v>
      </c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>
        <v>44515</v>
      </c>
      <c r="C120" s="36">
        <v>0.72239100694444447</v>
      </c>
      <c r="D120" s="37" t="s">
        <v>16</v>
      </c>
      <c r="E120" s="38">
        <v>26</v>
      </c>
      <c r="F120" s="39">
        <v>22.4</v>
      </c>
      <c r="G120" s="40" t="s">
        <v>17</v>
      </c>
      <c r="H120" s="38" t="s">
        <v>18</v>
      </c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>
        <v>44515</v>
      </c>
      <c r="C121" s="36">
        <v>0.72239100694444447</v>
      </c>
      <c r="D121" s="37" t="s">
        <v>16</v>
      </c>
      <c r="E121" s="38">
        <v>655</v>
      </c>
      <c r="F121" s="39">
        <v>22.4</v>
      </c>
      <c r="G121" s="40" t="s">
        <v>17</v>
      </c>
      <c r="H121" s="38" t="s">
        <v>18</v>
      </c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>
        <v>44515</v>
      </c>
      <c r="C122" s="36">
        <v>0.72250876157407407</v>
      </c>
      <c r="D122" s="37" t="s">
        <v>16</v>
      </c>
      <c r="E122" s="38">
        <v>412</v>
      </c>
      <c r="F122" s="39">
        <v>22.4</v>
      </c>
      <c r="G122" s="40" t="s">
        <v>17</v>
      </c>
      <c r="H122" s="38" t="s">
        <v>18</v>
      </c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>
        <v>44515</v>
      </c>
      <c r="C123" s="36">
        <v>0.72250886574074069</v>
      </c>
      <c r="D123" s="37" t="s">
        <v>16</v>
      </c>
      <c r="E123" s="38">
        <v>195</v>
      </c>
      <c r="F123" s="39">
        <v>22.4</v>
      </c>
      <c r="G123" s="40" t="s">
        <v>17</v>
      </c>
      <c r="H123" s="38" t="s">
        <v>18</v>
      </c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>
        <v>44515</v>
      </c>
      <c r="C124" s="36">
        <v>0.72252290509259254</v>
      </c>
      <c r="D124" s="37" t="s">
        <v>16</v>
      </c>
      <c r="E124" s="38">
        <v>257</v>
      </c>
      <c r="F124" s="39">
        <v>22.4</v>
      </c>
      <c r="G124" s="40" t="s">
        <v>17</v>
      </c>
      <c r="H124" s="38" t="s">
        <v>18</v>
      </c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>
        <v>44515</v>
      </c>
      <c r="C125" s="36">
        <v>0.72681899305555553</v>
      </c>
      <c r="D125" s="37" t="s">
        <v>16</v>
      </c>
      <c r="E125" s="38">
        <v>8</v>
      </c>
      <c r="F125" s="39">
        <v>22.4</v>
      </c>
      <c r="G125" s="40" t="s">
        <v>17</v>
      </c>
      <c r="H125" s="38" t="s">
        <v>18</v>
      </c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8"/>
      <c r="C288" s="38"/>
      <c r="D288" s="38"/>
      <c r="E288" s="38"/>
      <c r="F288" s="38"/>
      <c r="G288" s="38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8"/>
      <c r="C289" s="38"/>
      <c r="D289" s="38"/>
      <c r="E289" s="38"/>
      <c r="F289" s="38"/>
      <c r="G289" s="38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8"/>
      <c r="C290" s="38"/>
      <c r="D290" s="38"/>
      <c r="E290" s="38"/>
      <c r="F290" s="38"/>
      <c r="G290" s="38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8"/>
      <c r="C291" s="38"/>
      <c r="D291" s="38"/>
      <c r="E291" s="38"/>
      <c r="F291" s="38"/>
      <c r="G291" s="38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8"/>
      <c r="C292" s="38"/>
      <c r="D292" s="38"/>
      <c r="E292" s="38"/>
      <c r="F292" s="38"/>
      <c r="G292" s="38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8"/>
      <c r="C293" s="38"/>
      <c r="D293" s="38"/>
      <c r="E293" s="38"/>
      <c r="F293" s="38"/>
      <c r="G293" s="38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8"/>
      <c r="C294" s="38"/>
      <c r="D294" s="38"/>
      <c r="E294" s="38"/>
      <c r="F294" s="38"/>
      <c r="G294" s="38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8"/>
      <c r="C295" s="38"/>
      <c r="D295" s="38"/>
      <c r="E295" s="38"/>
      <c r="F295" s="38"/>
      <c r="G295" s="38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8"/>
      <c r="C296" s="38"/>
      <c r="D296" s="38"/>
      <c r="E296" s="38"/>
      <c r="F296" s="38"/>
      <c r="G296" s="38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8"/>
      <c r="C297" s="38"/>
      <c r="D297" s="38"/>
      <c r="E297" s="38"/>
      <c r="F297" s="38"/>
      <c r="G297" s="38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8"/>
      <c r="C298" s="38"/>
      <c r="D298" s="38"/>
      <c r="E298" s="38"/>
      <c r="F298" s="38"/>
      <c r="G298" s="38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8"/>
      <c r="C299" s="38"/>
      <c r="D299" s="38"/>
      <c r="E299" s="38"/>
      <c r="F299" s="38"/>
      <c r="G299" s="38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8"/>
      <c r="C300" s="38"/>
      <c r="D300" s="38"/>
      <c r="E300" s="38"/>
      <c r="F300" s="38"/>
      <c r="G300" s="38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8"/>
      <c r="C301" s="38"/>
      <c r="D301" s="38"/>
      <c r="E301" s="38"/>
      <c r="F301" s="38"/>
      <c r="G301" s="38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8"/>
      <c r="C302" s="38"/>
      <c r="D302" s="38"/>
      <c r="E302" s="38"/>
      <c r="F302" s="38"/>
      <c r="G302" s="38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8"/>
      <c r="C303" s="38"/>
      <c r="D303" s="38"/>
      <c r="E303" s="38"/>
      <c r="F303" s="38"/>
      <c r="G303" s="38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8"/>
      <c r="C304" s="38"/>
      <c r="D304" s="38"/>
      <c r="E304" s="38"/>
      <c r="F304" s="38"/>
      <c r="G304" s="38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8"/>
      <c r="C305" s="38"/>
      <c r="D305" s="38"/>
      <c r="E305" s="38"/>
      <c r="F305" s="38"/>
      <c r="G305" s="38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8"/>
      <c r="C306" s="38"/>
      <c r="D306" s="38"/>
      <c r="E306" s="38"/>
      <c r="F306" s="38"/>
      <c r="G306" s="38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8"/>
      <c r="C307" s="38"/>
      <c r="D307" s="38"/>
      <c r="E307" s="38"/>
      <c r="F307" s="38"/>
      <c r="G307" s="38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8"/>
      <c r="C308" s="38"/>
      <c r="D308" s="38"/>
      <c r="E308" s="38"/>
      <c r="F308" s="38"/>
      <c r="G308" s="38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8"/>
      <c r="C309" s="38"/>
      <c r="D309" s="38"/>
      <c r="E309" s="38"/>
      <c r="F309" s="38"/>
      <c r="G309" s="38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8"/>
      <c r="C310" s="38"/>
      <c r="D310" s="38"/>
      <c r="E310" s="38"/>
      <c r="F310" s="38"/>
      <c r="G310" s="38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8"/>
      <c r="C311" s="38"/>
      <c r="D311" s="38"/>
      <c r="E311" s="38"/>
      <c r="F311" s="38"/>
      <c r="G311" s="38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8"/>
      <c r="C312" s="38"/>
      <c r="D312" s="38"/>
      <c r="E312" s="38"/>
      <c r="F312" s="38"/>
      <c r="G312" s="38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8"/>
      <c r="C313" s="38"/>
      <c r="D313" s="38"/>
      <c r="E313" s="38"/>
      <c r="F313" s="38"/>
      <c r="G313" s="38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8"/>
      <c r="C314" s="38"/>
      <c r="D314" s="38"/>
      <c r="E314" s="38"/>
      <c r="F314" s="38"/>
      <c r="G314" s="38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8"/>
      <c r="C315" s="38"/>
      <c r="D315" s="38"/>
      <c r="E315" s="38"/>
      <c r="F315" s="38"/>
      <c r="G315" s="38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8"/>
      <c r="C316" s="38"/>
      <c r="D316" s="38"/>
      <c r="E316" s="38"/>
      <c r="F316" s="38"/>
      <c r="G316" s="38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8"/>
      <c r="C317" s="38"/>
      <c r="D317" s="38"/>
      <c r="E317" s="38"/>
      <c r="F317" s="38"/>
      <c r="G317" s="38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8"/>
      <c r="C318" s="38"/>
      <c r="D318" s="38"/>
      <c r="E318" s="38"/>
      <c r="F318" s="38"/>
      <c r="G318" s="38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8"/>
      <c r="C319" s="38"/>
      <c r="D319" s="38"/>
      <c r="E319" s="38"/>
      <c r="F319" s="38"/>
      <c r="G319" s="38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8"/>
      <c r="C320" s="38"/>
      <c r="D320" s="38"/>
      <c r="E320" s="38"/>
      <c r="F320" s="38"/>
      <c r="G320" s="38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8"/>
      <c r="C321" s="38"/>
      <c r="D321" s="38"/>
      <c r="E321" s="38"/>
      <c r="F321" s="38"/>
      <c r="G321" s="38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8"/>
      <c r="C322" s="38"/>
      <c r="D322" s="38"/>
      <c r="E322" s="38"/>
      <c r="F322" s="38"/>
      <c r="G322" s="38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8"/>
      <c r="C323" s="38"/>
      <c r="D323" s="38"/>
      <c r="E323" s="38"/>
      <c r="F323" s="38"/>
      <c r="G323" s="38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8"/>
      <c r="C324" s="38"/>
      <c r="D324" s="38"/>
      <c r="E324" s="38"/>
      <c r="F324" s="38"/>
      <c r="G324" s="38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8"/>
      <c r="C325" s="38"/>
      <c r="D325" s="38"/>
      <c r="E325" s="38"/>
      <c r="F325" s="38"/>
      <c r="G325" s="38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8"/>
      <c r="C326" s="38"/>
      <c r="D326" s="38"/>
      <c r="E326" s="38"/>
      <c r="F326" s="38"/>
      <c r="G326" s="38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8"/>
      <c r="C327" s="38"/>
      <c r="D327" s="38"/>
      <c r="E327" s="38"/>
      <c r="F327" s="38"/>
      <c r="G327" s="38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8"/>
      <c r="C328" s="38"/>
      <c r="D328" s="38"/>
      <c r="E328" s="38"/>
      <c r="F328" s="38"/>
      <c r="G328" s="38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41"/>
      <c r="C2194" s="41"/>
      <c r="D2194" s="41"/>
      <c r="E2194" s="41"/>
      <c r="F2194" s="41"/>
      <c r="G2194" s="41"/>
      <c r="H2194" s="41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41"/>
      <c r="C2195" s="41"/>
      <c r="D2195" s="41"/>
      <c r="E2195" s="41"/>
      <c r="F2195" s="41"/>
      <c r="G2195" s="41"/>
      <c r="H2195" s="41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41"/>
      <c r="C2196" s="41"/>
      <c r="D2196" s="41"/>
      <c r="E2196" s="41"/>
      <c r="F2196" s="41"/>
      <c r="G2196" s="41"/>
      <c r="H2196" s="41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41"/>
      <c r="C2197" s="41"/>
      <c r="D2197" s="41"/>
      <c r="E2197" s="41"/>
      <c r="F2197" s="41"/>
      <c r="G2197" s="41"/>
      <c r="H2197" s="41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41"/>
      <c r="C2198" s="41"/>
      <c r="D2198" s="41"/>
      <c r="E2198" s="41"/>
      <c r="F2198" s="41"/>
      <c r="G2198" s="41"/>
      <c r="H2198" s="41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41"/>
      <c r="C2199" s="41"/>
      <c r="D2199" s="41"/>
      <c r="E2199" s="41"/>
      <c r="F2199" s="41"/>
      <c r="G2199" s="41"/>
      <c r="H2199" s="41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41"/>
      <c r="C2200" s="41"/>
      <c r="D2200" s="41"/>
      <c r="E2200" s="41"/>
      <c r="F2200" s="41"/>
      <c r="G2200" s="41"/>
      <c r="H2200" s="41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41"/>
      <c r="C2201" s="41"/>
      <c r="D2201" s="41"/>
      <c r="E2201" s="41"/>
      <c r="F2201" s="41"/>
      <c r="G2201" s="41"/>
      <c r="H2201" s="41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41"/>
      <c r="C2202" s="41"/>
      <c r="D2202" s="41"/>
      <c r="E2202" s="41"/>
      <c r="F2202" s="41"/>
      <c r="G2202" s="41"/>
      <c r="H2202" s="41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41"/>
      <c r="C2203" s="41"/>
      <c r="D2203" s="41"/>
      <c r="E2203" s="41"/>
      <c r="F2203" s="41"/>
      <c r="G2203" s="41"/>
      <c r="H2203" s="41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41"/>
      <c r="C2204" s="41"/>
      <c r="D2204" s="41"/>
      <c r="E2204" s="41"/>
      <c r="F2204" s="41"/>
      <c r="G2204" s="41"/>
      <c r="H2204" s="41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41"/>
      <c r="C2205" s="41"/>
      <c r="D2205" s="41"/>
      <c r="E2205" s="41"/>
      <c r="F2205" s="41"/>
      <c r="G2205" s="41"/>
      <c r="H2205" s="41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41"/>
      <c r="C2206" s="41"/>
      <c r="D2206" s="41"/>
      <c r="E2206" s="41"/>
      <c r="F2206" s="41"/>
      <c r="G2206" s="41"/>
      <c r="H2206" s="41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41"/>
      <c r="C2207" s="41"/>
      <c r="D2207" s="41"/>
      <c r="E2207" s="41"/>
      <c r="F2207" s="41"/>
      <c r="G2207" s="41"/>
      <c r="H2207" s="41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41"/>
      <c r="C2208" s="41"/>
      <c r="D2208" s="41"/>
      <c r="E2208" s="41"/>
      <c r="F2208" s="41"/>
      <c r="G2208" s="41"/>
      <c r="H2208" s="41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41"/>
      <c r="C2209" s="41"/>
      <c r="D2209" s="41"/>
      <c r="E2209" s="41"/>
      <c r="F2209" s="41"/>
      <c r="G2209" s="41"/>
      <c r="H2209" s="41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41"/>
      <c r="C2210" s="41"/>
      <c r="D2210" s="41"/>
      <c r="E2210" s="41"/>
      <c r="F2210" s="41"/>
      <c r="G2210" s="41"/>
      <c r="H2210" s="41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41"/>
      <c r="C2211" s="41"/>
      <c r="D2211" s="41"/>
      <c r="E2211" s="41"/>
      <c r="F2211" s="41"/>
      <c r="G2211" s="41"/>
      <c r="H2211" s="41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41"/>
      <c r="C2212" s="41"/>
      <c r="D2212" s="41"/>
      <c r="E2212" s="41"/>
      <c r="F2212" s="41"/>
      <c r="G2212" s="41"/>
      <c r="H2212" s="41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41"/>
      <c r="C2213" s="41"/>
      <c r="D2213" s="41"/>
      <c r="E2213" s="41"/>
      <c r="F2213" s="41"/>
      <c r="G2213" s="41"/>
      <c r="H2213" s="41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41"/>
      <c r="C2214" s="41"/>
      <c r="D2214" s="41"/>
      <c r="E2214" s="41"/>
      <c r="F2214" s="41"/>
      <c r="G2214" s="41"/>
      <c r="H2214" s="41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41"/>
      <c r="C2215" s="41"/>
      <c r="D2215" s="41"/>
      <c r="E2215" s="41"/>
      <c r="F2215" s="41"/>
      <c r="G2215" s="41"/>
      <c r="H2215" s="41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41"/>
      <c r="C2216" s="41"/>
      <c r="D2216" s="41"/>
      <c r="E2216" s="41"/>
      <c r="F2216" s="41"/>
      <c r="G2216" s="41"/>
      <c r="H2216" s="41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41"/>
      <c r="C2217" s="41"/>
      <c r="D2217" s="41"/>
      <c r="E2217" s="41"/>
      <c r="F2217" s="41"/>
      <c r="G2217" s="41"/>
      <c r="H2217" s="41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41"/>
      <c r="C2218" s="41"/>
      <c r="D2218" s="41"/>
      <c r="E2218" s="41"/>
      <c r="F2218" s="41"/>
      <c r="G2218" s="41"/>
      <c r="H2218" s="41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41"/>
      <c r="C2219" s="41"/>
      <c r="D2219" s="41"/>
      <c r="E2219" s="41"/>
      <c r="F2219" s="41"/>
      <c r="G2219" s="41"/>
      <c r="H2219" s="41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41"/>
      <c r="C2220" s="41"/>
      <c r="D2220" s="41"/>
      <c r="E2220" s="41"/>
      <c r="F2220" s="41"/>
      <c r="G2220" s="41"/>
      <c r="H2220" s="41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41"/>
      <c r="C2221" s="41"/>
      <c r="D2221" s="41"/>
      <c r="E2221" s="41"/>
      <c r="F2221" s="41"/>
      <c r="G2221" s="41"/>
      <c r="H2221" s="41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41"/>
      <c r="C2222" s="41"/>
      <c r="D2222" s="41"/>
      <c r="E2222" s="41"/>
      <c r="F2222" s="41"/>
      <c r="G2222" s="41"/>
      <c r="H2222" s="41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41"/>
      <c r="C2223" s="41"/>
      <c r="D2223" s="41"/>
      <c r="E2223" s="41"/>
      <c r="F2223" s="41"/>
      <c r="G2223" s="41"/>
      <c r="H2223" s="41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41"/>
      <c r="C2224" s="41"/>
      <c r="D2224" s="41"/>
      <c r="E2224" s="41"/>
      <c r="F2224" s="41"/>
      <c r="G2224" s="41"/>
      <c r="H2224" s="41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41"/>
      <c r="C2225" s="41"/>
      <c r="D2225" s="41"/>
      <c r="E2225" s="41"/>
      <c r="F2225" s="41"/>
      <c r="G2225" s="41"/>
      <c r="H2225" s="41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41"/>
      <c r="C2226" s="41"/>
      <c r="D2226" s="41"/>
      <c r="E2226" s="41"/>
      <c r="F2226" s="41"/>
      <c r="G2226" s="41"/>
      <c r="H2226" s="41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41"/>
      <c r="C2227" s="41"/>
      <c r="D2227" s="41"/>
      <c r="E2227" s="41"/>
      <c r="F2227" s="41"/>
      <c r="G2227" s="41"/>
      <c r="H2227" s="41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41"/>
      <c r="C2228" s="41"/>
      <c r="D2228" s="41"/>
      <c r="E2228" s="41"/>
      <c r="F2228" s="41"/>
      <c r="G2228" s="41"/>
      <c r="H2228" s="41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41"/>
      <c r="C2229" s="41"/>
      <c r="D2229" s="41"/>
      <c r="E2229" s="41"/>
      <c r="F2229" s="41"/>
      <c r="G2229" s="41"/>
      <c r="H2229" s="41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41"/>
      <c r="C2230" s="41"/>
      <c r="D2230" s="41"/>
      <c r="E2230" s="41"/>
      <c r="F2230" s="41"/>
      <c r="G2230" s="41"/>
      <c r="H2230" s="41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41"/>
      <c r="C2231" s="41"/>
      <c r="D2231" s="41"/>
      <c r="E2231" s="41"/>
      <c r="F2231" s="41"/>
      <c r="G2231" s="41"/>
      <c r="H2231" s="41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41"/>
      <c r="C2232" s="41"/>
      <c r="D2232" s="41"/>
      <c r="E2232" s="41"/>
      <c r="F2232" s="41"/>
      <c r="G2232" s="41"/>
      <c r="H2232" s="41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41"/>
      <c r="C2233" s="41"/>
      <c r="D2233" s="41"/>
      <c r="E2233" s="41"/>
      <c r="F2233" s="41"/>
      <c r="G2233" s="41"/>
      <c r="H2233" s="41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41"/>
      <c r="C2234" s="41"/>
      <c r="D2234" s="41"/>
      <c r="E2234" s="41"/>
      <c r="F2234" s="41"/>
      <c r="G2234" s="41"/>
      <c r="H2234" s="41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33"/>
      <c r="C10154" s="33"/>
      <c r="D10154" s="33"/>
      <c r="E10154" s="33"/>
      <c r="F10154" s="33"/>
      <c r="G10154" s="33"/>
      <c r="H10154" s="33"/>
    </row>
    <row r="10155" spans="2:8">
      <c r="B10155" s="33"/>
      <c r="C10155" s="33"/>
      <c r="D10155" s="33"/>
      <c r="E10155" s="33"/>
      <c r="F10155" s="33"/>
      <c r="G10155" s="33"/>
      <c r="H10155" s="33"/>
    </row>
    <row r="10156" spans="2:8">
      <c r="B10156" s="33"/>
      <c r="C10156" s="33"/>
      <c r="D10156" s="33"/>
      <c r="E10156" s="33"/>
      <c r="F10156" s="33"/>
      <c r="G10156" s="33"/>
      <c r="H10156" s="33"/>
    </row>
    <row r="10157" spans="2:8">
      <c r="B10157" s="33"/>
      <c r="C10157" s="33"/>
      <c r="D10157" s="33"/>
      <c r="E10157" s="33"/>
      <c r="F10157" s="33"/>
      <c r="G10157" s="33"/>
      <c r="H10157" s="33"/>
    </row>
    <row r="10158" spans="2:8">
      <c r="B10158" s="33"/>
      <c r="C10158" s="33"/>
      <c r="D10158" s="33"/>
      <c r="E10158" s="33"/>
      <c r="F10158" s="33"/>
      <c r="G10158" s="33"/>
      <c r="H10158" s="33"/>
    </row>
    <row r="10159" spans="2:8">
      <c r="B10159" s="33"/>
      <c r="C10159" s="33"/>
      <c r="D10159" s="33"/>
      <c r="E10159" s="33"/>
      <c r="F10159" s="33"/>
      <c r="G10159" s="33"/>
      <c r="H10159" s="33"/>
    </row>
    <row r="10160" spans="2:8">
      <c r="B10160" s="33"/>
      <c r="C10160" s="33"/>
      <c r="D10160" s="33"/>
      <c r="E10160" s="33"/>
      <c r="F10160" s="33"/>
      <c r="G10160" s="33"/>
      <c r="H10160" s="33"/>
    </row>
    <row r="10161" spans="2:8">
      <c r="B10161" s="33"/>
      <c r="C10161" s="33"/>
      <c r="D10161" s="33"/>
      <c r="E10161" s="33"/>
      <c r="F10161" s="33"/>
      <c r="G10161" s="33"/>
      <c r="H10161" s="33"/>
    </row>
    <row r="10162" spans="2:8">
      <c r="B10162" s="33"/>
      <c r="C10162" s="33"/>
      <c r="D10162" s="33"/>
      <c r="E10162" s="33"/>
      <c r="F10162" s="33"/>
      <c r="G10162" s="33"/>
      <c r="H10162" s="33"/>
    </row>
    <row r="10163" spans="2:8">
      <c r="B10163" s="33"/>
      <c r="C10163" s="33"/>
      <c r="D10163" s="33"/>
      <c r="E10163" s="33"/>
      <c r="F10163" s="33"/>
      <c r="G10163" s="33"/>
      <c r="H10163" s="33"/>
    </row>
    <row r="10164" spans="2:8">
      <c r="B10164" s="33"/>
      <c r="C10164" s="33"/>
      <c r="D10164" s="33"/>
      <c r="E10164" s="33"/>
      <c r="F10164" s="33"/>
      <c r="G10164" s="33"/>
      <c r="H10164" s="33"/>
    </row>
    <row r="10165" spans="2:8">
      <c r="B10165" s="33"/>
      <c r="C10165" s="33"/>
      <c r="D10165" s="33"/>
      <c r="E10165" s="33"/>
      <c r="F10165" s="33"/>
      <c r="G10165" s="33"/>
      <c r="H10165" s="33"/>
    </row>
    <row r="10166" spans="2:8">
      <c r="B10166" s="33"/>
      <c r="C10166" s="33"/>
      <c r="D10166" s="33"/>
      <c r="E10166" s="33"/>
      <c r="F10166" s="33"/>
      <c r="G10166" s="33"/>
      <c r="H10166" s="33"/>
    </row>
    <row r="10167" spans="2:8">
      <c r="B10167" s="33"/>
      <c r="C10167" s="33"/>
      <c r="D10167" s="33"/>
      <c r="E10167" s="33"/>
      <c r="F10167" s="33"/>
      <c r="G10167" s="33"/>
      <c r="H10167" s="33"/>
    </row>
    <row r="10168" spans="2:8">
      <c r="B10168" s="33"/>
      <c r="C10168" s="33"/>
      <c r="D10168" s="33"/>
      <c r="E10168" s="33"/>
      <c r="F10168" s="33"/>
      <c r="G10168" s="33"/>
      <c r="H10168" s="33"/>
    </row>
    <row r="10169" spans="2:8">
      <c r="B10169" s="33"/>
      <c r="C10169" s="33"/>
      <c r="D10169" s="33"/>
      <c r="E10169" s="33"/>
      <c r="F10169" s="33"/>
      <c r="G10169" s="33"/>
      <c r="H10169" s="33"/>
    </row>
    <row r="10170" spans="2:8">
      <c r="B10170" s="33"/>
      <c r="C10170" s="33"/>
      <c r="D10170" s="33"/>
      <c r="E10170" s="33"/>
      <c r="F10170" s="33"/>
      <c r="G10170" s="33"/>
      <c r="H10170" s="33"/>
    </row>
    <row r="10171" spans="2:8">
      <c r="B10171" s="33"/>
      <c r="C10171" s="33"/>
      <c r="D10171" s="33"/>
      <c r="E10171" s="33"/>
      <c r="F10171" s="33"/>
      <c r="G10171" s="33"/>
      <c r="H10171" s="33"/>
    </row>
    <row r="10172" spans="2:8">
      <c r="B10172" s="33"/>
      <c r="C10172" s="33"/>
      <c r="D10172" s="33"/>
      <c r="E10172" s="33"/>
      <c r="F10172" s="33"/>
      <c r="G10172" s="33"/>
      <c r="H10172" s="33"/>
    </row>
    <row r="10173" spans="2:8">
      <c r="B10173" s="33"/>
      <c r="C10173" s="33"/>
      <c r="D10173" s="33"/>
      <c r="E10173" s="33"/>
      <c r="F10173" s="33"/>
      <c r="G10173" s="33"/>
      <c r="H10173" s="33"/>
    </row>
    <row r="10174" spans="2:8">
      <c r="B10174" s="33"/>
      <c r="C10174" s="33"/>
      <c r="D10174" s="33"/>
      <c r="E10174" s="33"/>
      <c r="F10174" s="33"/>
      <c r="G10174" s="33"/>
      <c r="H10174" s="33"/>
    </row>
    <row r="10175" spans="2:8">
      <c r="B10175" s="33"/>
      <c r="C10175" s="33"/>
      <c r="D10175" s="33"/>
      <c r="E10175" s="33"/>
      <c r="F10175" s="33"/>
      <c r="G10175" s="33"/>
      <c r="H10175" s="33"/>
    </row>
    <row r="10176" spans="2:8">
      <c r="B10176" s="33"/>
      <c r="C10176" s="33"/>
      <c r="D10176" s="33"/>
      <c r="E10176" s="33"/>
      <c r="F10176" s="33"/>
      <c r="G10176" s="33"/>
      <c r="H10176" s="33"/>
    </row>
    <row r="10177" spans="2:8">
      <c r="B10177" s="33"/>
      <c r="C10177" s="33"/>
      <c r="D10177" s="33"/>
      <c r="E10177" s="33"/>
      <c r="F10177" s="33"/>
      <c r="G10177" s="33"/>
      <c r="H10177" s="33"/>
    </row>
    <row r="10178" spans="2:8">
      <c r="B10178" s="33"/>
      <c r="C10178" s="33"/>
      <c r="D10178" s="33"/>
      <c r="E10178" s="33"/>
      <c r="F10178" s="33"/>
      <c r="G10178" s="33"/>
      <c r="H10178" s="33"/>
    </row>
    <row r="10179" spans="2:8">
      <c r="B10179" s="33"/>
      <c r="C10179" s="33"/>
      <c r="D10179" s="33"/>
      <c r="E10179" s="33"/>
      <c r="F10179" s="33"/>
      <c r="G10179" s="33"/>
      <c r="H10179" s="33"/>
    </row>
    <row r="10180" spans="2:8">
      <c r="B10180" s="33"/>
      <c r="C10180" s="33"/>
      <c r="D10180" s="33"/>
      <c r="E10180" s="33"/>
      <c r="F10180" s="33"/>
      <c r="G10180" s="33"/>
      <c r="H10180" s="33"/>
    </row>
    <row r="10181" spans="2:8">
      <c r="B10181" s="33"/>
      <c r="C10181" s="33"/>
      <c r="D10181" s="33"/>
      <c r="E10181" s="33"/>
      <c r="F10181" s="33"/>
      <c r="G10181" s="33"/>
      <c r="H10181" s="33"/>
    </row>
    <row r="10182" spans="2:8">
      <c r="B10182" s="33"/>
      <c r="C10182" s="33"/>
      <c r="D10182" s="33"/>
      <c r="E10182" s="33"/>
      <c r="F10182" s="33"/>
      <c r="G10182" s="33"/>
      <c r="H10182" s="33"/>
    </row>
    <row r="10183" spans="2:8">
      <c r="B10183" s="33"/>
      <c r="C10183" s="33"/>
      <c r="D10183" s="33"/>
      <c r="E10183" s="33"/>
      <c r="F10183" s="33"/>
      <c r="G10183" s="33"/>
      <c r="H10183" s="33"/>
    </row>
    <row r="10184" spans="2:8">
      <c r="B10184" s="33"/>
      <c r="C10184" s="33"/>
      <c r="D10184" s="33"/>
      <c r="E10184" s="33"/>
      <c r="F10184" s="33"/>
      <c r="G10184" s="33"/>
      <c r="H10184" s="33"/>
    </row>
    <row r="10185" spans="2:8">
      <c r="B10185" s="33"/>
      <c r="C10185" s="33"/>
      <c r="D10185" s="33"/>
      <c r="E10185" s="33"/>
      <c r="F10185" s="33"/>
      <c r="G10185" s="33"/>
      <c r="H10185" s="33"/>
    </row>
    <row r="10186" spans="2:8">
      <c r="B10186" s="33"/>
      <c r="C10186" s="33"/>
      <c r="D10186" s="33"/>
      <c r="E10186" s="33"/>
      <c r="F10186" s="33"/>
      <c r="G10186" s="33"/>
      <c r="H10186" s="33"/>
    </row>
    <row r="10187" spans="2:8">
      <c r="B10187" s="33"/>
      <c r="C10187" s="33"/>
      <c r="D10187" s="33"/>
      <c r="E10187" s="33"/>
      <c r="F10187" s="33"/>
      <c r="G10187" s="33"/>
      <c r="H10187" s="33"/>
    </row>
    <row r="10188" spans="2:8">
      <c r="B10188" s="33"/>
      <c r="C10188" s="33"/>
      <c r="D10188" s="33"/>
      <c r="E10188" s="33"/>
      <c r="F10188" s="33"/>
      <c r="G10188" s="33"/>
      <c r="H10188" s="33"/>
    </row>
    <row r="10189" spans="2:8">
      <c r="B10189" s="33"/>
      <c r="C10189" s="33"/>
      <c r="D10189" s="33"/>
      <c r="E10189" s="33"/>
      <c r="F10189" s="33"/>
      <c r="G10189" s="33"/>
      <c r="H10189" s="33"/>
    </row>
    <row r="10190" spans="2:8">
      <c r="B10190" s="33"/>
      <c r="C10190" s="33"/>
      <c r="D10190" s="33"/>
      <c r="E10190" s="33"/>
      <c r="F10190" s="33"/>
      <c r="G10190" s="33"/>
      <c r="H10190" s="33"/>
    </row>
    <row r="10191" spans="2:8">
      <c r="B10191" s="33"/>
      <c r="C10191" s="33"/>
      <c r="D10191" s="33"/>
      <c r="E10191" s="33"/>
      <c r="F10191" s="33"/>
      <c r="G10191" s="33"/>
      <c r="H10191" s="33"/>
    </row>
    <row r="10192" spans="2:8">
      <c r="B10192" s="33"/>
      <c r="C10192" s="33"/>
      <c r="D10192" s="33"/>
      <c r="E10192" s="33"/>
      <c r="F10192" s="33"/>
      <c r="G10192" s="33"/>
      <c r="H10192" s="33"/>
    </row>
    <row r="10193" spans="2:8">
      <c r="B10193" s="33"/>
      <c r="C10193" s="33"/>
      <c r="D10193" s="33"/>
      <c r="E10193" s="33"/>
      <c r="F10193" s="33"/>
      <c r="G10193" s="33"/>
      <c r="H10193" s="33"/>
    </row>
    <row r="10194" spans="2:8">
      <c r="B10194" s="33"/>
      <c r="C10194" s="33"/>
      <c r="D10194" s="33"/>
      <c r="E10194" s="33"/>
      <c r="F10194" s="33"/>
      <c r="G10194" s="33"/>
      <c r="H10194" s="33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</sheetData>
  <mergeCells count="1">
    <mergeCell ref="A1:H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yRptTueSht"/>
  <dimension ref="A1:Z10599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44516</v>
      </c>
      <c r="C4" s="36">
        <v>0.40697678240740742</v>
      </c>
      <c r="D4" s="37" t="s">
        <v>16</v>
      </c>
      <c r="E4" s="38">
        <v>580</v>
      </c>
      <c r="F4" s="39">
        <v>22.38</v>
      </c>
      <c r="G4" s="40" t="s">
        <v>17</v>
      </c>
      <c r="H4" s="38" t="s">
        <v>18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44516</v>
      </c>
      <c r="C5" s="36">
        <v>0.4074832523148148</v>
      </c>
      <c r="D5" s="37" t="s">
        <v>16</v>
      </c>
      <c r="E5" s="38">
        <v>430</v>
      </c>
      <c r="F5" s="39">
        <v>22.36</v>
      </c>
      <c r="G5" s="40" t="s">
        <v>17</v>
      </c>
      <c r="H5" s="38" t="s">
        <v>18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44516</v>
      </c>
      <c r="C6" s="36">
        <v>0.40748335648148148</v>
      </c>
      <c r="D6" s="37" t="s">
        <v>16</v>
      </c>
      <c r="E6" s="38">
        <v>917</v>
      </c>
      <c r="F6" s="39">
        <v>22.36</v>
      </c>
      <c r="G6" s="40" t="s">
        <v>17</v>
      </c>
      <c r="H6" s="38" t="s">
        <v>18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44516</v>
      </c>
      <c r="C7" s="36">
        <v>0.42376637731481481</v>
      </c>
      <c r="D7" s="37" t="s">
        <v>16</v>
      </c>
      <c r="E7" s="38">
        <v>657</v>
      </c>
      <c r="F7" s="39">
        <v>22.38</v>
      </c>
      <c r="G7" s="40" t="s">
        <v>17</v>
      </c>
      <c r="H7" s="38" t="s">
        <v>18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44516</v>
      </c>
      <c r="C8" s="36">
        <v>0.4264220486111111</v>
      </c>
      <c r="D8" s="37" t="s">
        <v>16</v>
      </c>
      <c r="E8" s="38">
        <v>1757</v>
      </c>
      <c r="F8" s="39">
        <v>22.38</v>
      </c>
      <c r="G8" s="40" t="s">
        <v>17</v>
      </c>
      <c r="H8" s="38" t="s">
        <v>18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44516</v>
      </c>
      <c r="C9" s="36">
        <v>0.43297686342592595</v>
      </c>
      <c r="D9" s="37" t="s">
        <v>16</v>
      </c>
      <c r="E9" s="38">
        <v>23</v>
      </c>
      <c r="F9" s="39">
        <v>22.48</v>
      </c>
      <c r="G9" s="40" t="s">
        <v>17</v>
      </c>
      <c r="H9" s="38" t="s">
        <v>18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44516</v>
      </c>
      <c r="C10" s="36">
        <v>0.43297687499999998</v>
      </c>
      <c r="D10" s="37" t="s">
        <v>16</v>
      </c>
      <c r="E10" s="38">
        <v>19</v>
      </c>
      <c r="F10" s="39">
        <v>22.48</v>
      </c>
      <c r="G10" s="40" t="s">
        <v>17</v>
      </c>
      <c r="H10" s="38" t="s">
        <v>18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44516</v>
      </c>
      <c r="C11" s="36">
        <v>0.43297687499999998</v>
      </c>
      <c r="D11" s="37" t="s">
        <v>16</v>
      </c>
      <c r="E11" s="38">
        <v>108</v>
      </c>
      <c r="F11" s="39">
        <v>22.48</v>
      </c>
      <c r="G11" s="40" t="s">
        <v>17</v>
      </c>
      <c r="H11" s="38" t="s">
        <v>18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44516</v>
      </c>
      <c r="C12" s="36">
        <v>0.43330857638888887</v>
      </c>
      <c r="D12" s="37" t="s">
        <v>16</v>
      </c>
      <c r="E12" s="38">
        <v>736</v>
      </c>
      <c r="F12" s="39">
        <v>22.48</v>
      </c>
      <c r="G12" s="40" t="s">
        <v>17</v>
      </c>
      <c r="H12" s="38" t="s">
        <v>18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44516</v>
      </c>
      <c r="C13" s="36">
        <v>0.43335238425925926</v>
      </c>
      <c r="D13" s="37" t="s">
        <v>16</v>
      </c>
      <c r="E13" s="38">
        <v>23</v>
      </c>
      <c r="F13" s="39">
        <v>22.48</v>
      </c>
      <c r="G13" s="40" t="s">
        <v>17</v>
      </c>
      <c r="H13" s="38" t="s">
        <v>18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44516</v>
      </c>
      <c r="C14" s="36">
        <v>0.43368681712962964</v>
      </c>
      <c r="D14" s="37" t="s">
        <v>16</v>
      </c>
      <c r="E14" s="38">
        <v>33</v>
      </c>
      <c r="F14" s="39">
        <v>22.48</v>
      </c>
      <c r="G14" s="40" t="s">
        <v>17</v>
      </c>
      <c r="H14" s="38" t="s">
        <v>18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44516</v>
      </c>
      <c r="C15" s="36">
        <v>0.4337403587962963</v>
      </c>
      <c r="D15" s="37" t="s">
        <v>16</v>
      </c>
      <c r="E15" s="38">
        <v>1193</v>
      </c>
      <c r="F15" s="39">
        <v>22.48</v>
      </c>
      <c r="G15" s="40" t="s">
        <v>17</v>
      </c>
      <c r="H15" s="38" t="s">
        <v>18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44516</v>
      </c>
      <c r="C16" s="36">
        <v>0.43374920138888889</v>
      </c>
      <c r="D16" s="37" t="s">
        <v>16</v>
      </c>
      <c r="E16" s="38">
        <v>284</v>
      </c>
      <c r="F16" s="39">
        <v>22.48</v>
      </c>
      <c r="G16" s="40" t="s">
        <v>17</v>
      </c>
      <c r="H16" s="38" t="s">
        <v>18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44516</v>
      </c>
      <c r="C17" s="36">
        <v>0.43374921296296298</v>
      </c>
      <c r="D17" s="37" t="s">
        <v>16</v>
      </c>
      <c r="E17" s="38">
        <v>1187</v>
      </c>
      <c r="F17" s="39">
        <v>22.48</v>
      </c>
      <c r="G17" s="40" t="s">
        <v>17</v>
      </c>
      <c r="H17" s="38" t="s">
        <v>18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44516</v>
      </c>
      <c r="C18" s="36">
        <v>0.43592434027777777</v>
      </c>
      <c r="D18" s="37" t="s">
        <v>16</v>
      </c>
      <c r="E18" s="38">
        <v>112</v>
      </c>
      <c r="F18" s="39">
        <v>22.48</v>
      </c>
      <c r="G18" s="40" t="s">
        <v>17</v>
      </c>
      <c r="H18" s="38" t="s">
        <v>18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44516</v>
      </c>
      <c r="C19" s="36">
        <v>0.43765715277777778</v>
      </c>
      <c r="D19" s="37" t="s">
        <v>16</v>
      </c>
      <c r="E19" s="38">
        <v>260</v>
      </c>
      <c r="F19" s="39">
        <v>22.52</v>
      </c>
      <c r="G19" s="40" t="s">
        <v>17</v>
      </c>
      <c r="H19" s="38" t="s">
        <v>18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44516</v>
      </c>
      <c r="C20" s="36">
        <v>0.43765715277777778</v>
      </c>
      <c r="D20" s="37" t="s">
        <v>16</v>
      </c>
      <c r="E20" s="38">
        <v>840</v>
      </c>
      <c r="F20" s="39">
        <v>22.52</v>
      </c>
      <c r="G20" s="40" t="s">
        <v>17</v>
      </c>
      <c r="H20" s="38" t="s">
        <v>18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44516</v>
      </c>
      <c r="C21" s="36">
        <v>0.4486304976851852</v>
      </c>
      <c r="D21" s="37" t="s">
        <v>16</v>
      </c>
      <c r="E21" s="38">
        <v>250</v>
      </c>
      <c r="F21" s="39">
        <v>22.58</v>
      </c>
      <c r="G21" s="40" t="s">
        <v>17</v>
      </c>
      <c r="H21" s="38" t="s">
        <v>18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44516</v>
      </c>
      <c r="C22" s="36">
        <v>0.44867875000000002</v>
      </c>
      <c r="D22" s="37" t="s">
        <v>16</v>
      </c>
      <c r="E22" s="38">
        <v>459</v>
      </c>
      <c r="F22" s="39">
        <v>22.58</v>
      </c>
      <c r="G22" s="40" t="s">
        <v>17</v>
      </c>
      <c r="H22" s="38" t="s">
        <v>18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44516</v>
      </c>
      <c r="C23" s="36">
        <v>0.4486980439814815</v>
      </c>
      <c r="D23" s="37" t="s">
        <v>16</v>
      </c>
      <c r="E23" s="38">
        <v>5</v>
      </c>
      <c r="F23" s="39">
        <v>22.58</v>
      </c>
      <c r="G23" s="40" t="s">
        <v>17</v>
      </c>
      <c r="H23" s="38" t="s">
        <v>18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44516</v>
      </c>
      <c r="C24" s="36">
        <v>0.44876045138888887</v>
      </c>
      <c r="D24" s="37" t="s">
        <v>16</v>
      </c>
      <c r="E24" s="38">
        <v>708</v>
      </c>
      <c r="F24" s="39">
        <v>22.58</v>
      </c>
      <c r="G24" s="40" t="s">
        <v>17</v>
      </c>
      <c r="H24" s="38" t="s">
        <v>18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44516</v>
      </c>
      <c r="C25" s="36">
        <v>0.44876045138888887</v>
      </c>
      <c r="D25" s="37" t="s">
        <v>16</v>
      </c>
      <c r="E25" s="38">
        <v>989</v>
      </c>
      <c r="F25" s="39">
        <v>22.58</v>
      </c>
      <c r="G25" s="40" t="s">
        <v>17</v>
      </c>
      <c r="H25" s="38" t="s">
        <v>18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44516</v>
      </c>
      <c r="C26" s="36">
        <v>0.44876100694444443</v>
      </c>
      <c r="D26" s="37" t="s">
        <v>16</v>
      </c>
      <c r="E26" s="38">
        <v>536</v>
      </c>
      <c r="F26" s="39">
        <v>22.58</v>
      </c>
      <c r="G26" s="40" t="s">
        <v>17</v>
      </c>
      <c r="H26" s="38" t="s">
        <v>18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44516</v>
      </c>
      <c r="C27" s="36">
        <v>0.45211366898148148</v>
      </c>
      <c r="D27" s="37" t="s">
        <v>16</v>
      </c>
      <c r="E27" s="38">
        <v>311</v>
      </c>
      <c r="F27" s="39">
        <v>22.58</v>
      </c>
      <c r="G27" s="40" t="s">
        <v>17</v>
      </c>
      <c r="H27" s="38" t="s">
        <v>18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44516</v>
      </c>
      <c r="C28" s="36">
        <v>0.45211366898148148</v>
      </c>
      <c r="D28" s="37" t="s">
        <v>16</v>
      </c>
      <c r="E28" s="38">
        <v>1942</v>
      </c>
      <c r="F28" s="39">
        <v>22.58</v>
      </c>
      <c r="G28" s="40" t="s">
        <v>17</v>
      </c>
      <c r="H28" s="38" t="s">
        <v>18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44516</v>
      </c>
      <c r="C29" s="36">
        <v>0.46374931712962963</v>
      </c>
      <c r="D29" s="37" t="s">
        <v>16</v>
      </c>
      <c r="E29" s="38">
        <v>30</v>
      </c>
      <c r="F29" s="39">
        <v>22.52</v>
      </c>
      <c r="G29" s="40" t="s">
        <v>17</v>
      </c>
      <c r="H29" s="38" t="s">
        <v>18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44516</v>
      </c>
      <c r="C30" s="36">
        <v>0.46374936342592593</v>
      </c>
      <c r="D30" s="37" t="s">
        <v>16</v>
      </c>
      <c r="E30" s="38">
        <v>623</v>
      </c>
      <c r="F30" s="39">
        <v>22.52</v>
      </c>
      <c r="G30" s="40" t="s">
        <v>17</v>
      </c>
      <c r="H30" s="38" t="s">
        <v>18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44516</v>
      </c>
      <c r="C31" s="36">
        <v>0.46375237268518521</v>
      </c>
      <c r="D31" s="37" t="s">
        <v>16</v>
      </c>
      <c r="E31" s="38">
        <v>795</v>
      </c>
      <c r="F31" s="39">
        <v>22.52</v>
      </c>
      <c r="G31" s="40" t="s">
        <v>17</v>
      </c>
      <c r="H31" s="38" t="s">
        <v>18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44516</v>
      </c>
      <c r="C32" s="36">
        <v>0.46376467592592591</v>
      </c>
      <c r="D32" s="37" t="s">
        <v>16</v>
      </c>
      <c r="E32" s="38">
        <v>867</v>
      </c>
      <c r="F32" s="39">
        <v>22.52</v>
      </c>
      <c r="G32" s="40" t="s">
        <v>17</v>
      </c>
      <c r="H32" s="38" t="s">
        <v>18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44516</v>
      </c>
      <c r="C33" s="36">
        <v>0.46376467592592591</v>
      </c>
      <c r="D33" s="37" t="s">
        <v>16</v>
      </c>
      <c r="E33" s="38">
        <v>28</v>
      </c>
      <c r="F33" s="39">
        <v>22.52</v>
      </c>
      <c r="G33" s="40" t="s">
        <v>17</v>
      </c>
      <c r="H33" s="38" t="s">
        <v>18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44516</v>
      </c>
      <c r="C34" s="36">
        <v>0.48857150462962962</v>
      </c>
      <c r="D34" s="37" t="s">
        <v>16</v>
      </c>
      <c r="E34" s="38">
        <v>994</v>
      </c>
      <c r="F34" s="39">
        <v>22.58</v>
      </c>
      <c r="G34" s="40" t="s">
        <v>17</v>
      </c>
      <c r="H34" s="38" t="s">
        <v>18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44516</v>
      </c>
      <c r="C35" s="36">
        <v>0.4886284490740741</v>
      </c>
      <c r="D35" s="37" t="s">
        <v>16</v>
      </c>
      <c r="E35" s="38">
        <v>950</v>
      </c>
      <c r="F35" s="39">
        <v>22.58</v>
      </c>
      <c r="G35" s="40" t="s">
        <v>17</v>
      </c>
      <c r="H35" s="38" t="s">
        <v>18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44516</v>
      </c>
      <c r="C36" s="36">
        <v>0.48868629629629629</v>
      </c>
      <c r="D36" s="37" t="s">
        <v>16</v>
      </c>
      <c r="E36" s="38">
        <v>577</v>
      </c>
      <c r="F36" s="39">
        <v>22.58</v>
      </c>
      <c r="G36" s="40" t="s">
        <v>17</v>
      </c>
      <c r="H36" s="38" t="s">
        <v>18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44516</v>
      </c>
      <c r="C37" s="36">
        <v>0.49185542824074074</v>
      </c>
      <c r="D37" s="37" t="s">
        <v>16</v>
      </c>
      <c r="E37" s="38">
        <v>625</v>
      </c>
      <c r="F37" s="39">
        <v>22.56</v>
      </c>
      <c r="G37" s="40" t="s">
        <v>17</v>
      </c>
      <c r="H37" s="38" t="s">
        <v>18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44516</v>
      </c>
      <c r="C38" s="36">
        <v>0.49185542824074074</v>
      </c>
      <c r="D38" s="37" t="s">
        <v>16</v>
      </c>
      <c r="E38" s="38">
        <v>1677</v>
      </c>
      <c r="F38" s="39">
        <v>22.56</v>
      </c>
      <c r="G38" s="40" t="s">
        <v>17</v>
      </c>
      <c r="H38" s="38" t="s">
        <v>18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44516</v>
      </c>
      <c r="C39" s="36">
        <v>0.50707892361111107</v>
      </c>
      <c r="D39" s="37" t="s">
        <v>16</v>
      </c>
      <c r="E39" s="38">
        <v>1245</v>
      </c>
      <c r="F39" s="39">
        <v>22.58</v>
      </c>
      <c r="G39" s="40" t="s">
        <v>17</v>
      </c>
      <c r="H39" s="38" t="s">
        <v>18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44516</v>
      </c>
      <c r="C40" s="36">
        <v>0.50707892361111107</v>
      </c>
      <c r="D40" s="37" t="s">
        <v>16</v>
      </c>
      <c r="E40" s="38">
        <v>733</v>
      </c>
      <c r="F40" s="39">
        <v>22.58</v>
      </c>
      <c r="G40" s="40" t="s">
        <v>17</v>
      </c>
      <c r="H40" s="38" t="s">
        <v>18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44516</v>
      </c>
      <c r="C41" s="36">
        <v>0.50707892361111107</v>
      </c>
      <c r="D41" s="37" t="s">
        <v>16</v>
      </c>
      <c r="E41" s="38">
        <v>208</v>
      </c>
      <c r="F41" s="39">
        <v>22.58</v>
      </c>
      <c r="G41" s="40" t="s">
        <v>17</v>
      </c>
      <c r="H41" s="38" t="s">
        <v>18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44516</v>
      </c>
      <c r="C42" s="36">
        <v>0.52368578703703705</v>
      </c>
      <c r="D42" s="37" t="s">
        <v>16</v>
      </c>
      <c r="E42" s="38">
        <v>728</v>
      </c>
      <c r="F42" s="39">
        <v>22.56</v>
      </c>
      <c r="G42" s="40" t="s">
        <v>17</v>
      </c>
      <c r="H42" s="38" t="s">
        <v>18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44516</v>
      </c>
      <c r="C43" s="36">
        <v>0.52368578703703705</v>
      </c>
      <c r="D43" s="37" t="s">
        <v>16</v>
      </c>
      <c r="E43" s="38">
        <v>1702</v>
      </c>
      <c r="F43" s="39">
        <v>22.56</v>
      </c>
      <c r="G43" s="40" t="s">
        <v>17</v>
      </c>
      <c r="H43" s="38" t="s">
        <v>18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44516</v>
      </c>
      <c r="C44" s="36">
        <v>0.53471678240740739</v>
      </c>
      <c r="D44" s="37" t="s">
        <v>16</v>
      </c>
      <c r="E44" s="38">
        <v>1752</v>
      </c>
      <c r="F44" s="39">
        <v>22.54</v>
      </c>
      <c r="G44" s="40" t="s">
        <v>17</v>
      </c>
      <c r="H44" s="38" t="s">
        <v>18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44516</v>
      </c>
      <c r="C45" s="36">
        <v>0.53471679398148153</v>
      </c>
      <c r="D45" s="37" t="s">
        <v>16</v>
      </c>
      <c r="E45" s="38">
        <v>615</v>
      </c>
      <c r="F45" s="39">
        <v>22.54</v>
      </c>
      <c r="G45" s="40" t="s">
        <v>17</v>
      </c>
      <c r="H45" s="38" t="s">
        <v>18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44516</v>
      </c>
      <c r="C46" s="36">
        <v>0.54592528935185181</v>
      </c>
      <c r="D46" s="37" t="s">
        <v>16</v>
      </c>
      <c r="E46" s="38">
        <v>331</v>
      </c>
      <c r="F46" s="39">
        <v>22.5</v>
      </c>
      <c r="G46" s="40" t="s">
        <v>17</v>
      </c>
      <c r="H46" s="38" t="s">
        <v>18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44516</v>
      </c>
      <c r="C47" s="36">
        <v>0.56109826388888884</v>
      </c>
      <c r="D47" s="37" t="s">
        <v>16</v>
      </c>
      <c r="E47" s="38">
        <v>501</v>
      </c>
      <c r="F47" s="39">
        <v>22.56</v>
      </c>
      <c r="G47" s="40" t="s">
        <v>17</v>
      </c>
      <c r="H47" s="38" t="s">
        <v>18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44516</v>
      </c>
      <c r="C48" s="36">
        <v>0.56131737268518522</v>
      </c>
      <c r="D48" s="37" t="s">
        <v>16</v>
      </c>
      <c r="E48" s="38">
        <v>411</v>
      </c>
      <c r="F48" s="39">
        <v>22.56</v>
      </c>
      <c r="G48" s="40" t="s">
        <v>17</v>
      </c>
      <c r="H48" s="38" t="s">
        <v>18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44516</v>
      </c>
      <c r="C49" s="36">
        <v>0.56131738425925926</v>
      </c>
      <c r="D49" s="37" t="s">
        <v>16</v>
      </c>
      <c r="E49" s="38">
        <v>265</v>
      </c>
      <c r="F49" s="39">
        <v>22.56</v>
      </c>
      <c r="G49" s="40" t="s">
        <v>17</v>
      </c>
      <c r="H49" s="38" t="s">
        <v>18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44516</v>
      </c>
      <c r="C50" s="36">
        <v>0.56132635416666665</v>
      </c>
      <c r="D50" s="37" t="s">
        <v>16</v>
      </c>
      <c r="E50" s="38">
        <v>714</v>
      </c>
      <c r="F50" s="39">
        <v>22.56</v>
      </c>
      <c r="G50" s="40" t="s">
        <v>17</v>
      </c>
      <c r="H50" s="38" t="s">
        <v>18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44516</v>
      </c>
      <c r="C51" s="36">
        <v>0.56134103009259262</v>
      </c>
      <c r="D51" s="37" t="s">
        <v>16</v>
      </c>
      <c r="E51" s="38">
        <v>211</v>
      </c>
      <c r="F51" s="39">
        <v>22.56</v>
      </c>
      <c r="G51" s="40" t="s">
        <v>17</v>
      </c>
      <c r="H51" s="38" t="s">
        <v>18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44516</v>
      </c>
      <c r="C52" s="36">
        <v>0.56450878472222221</v>
      </c>
      <c r="D52" s="37" t="s">
        <v>16</v>
      </c>
      <c r="E52" s="38">
        <v>422</v>
      </c>
      <c r="F52" s="39">
        <v>22.54</v>
      </c>
      <c r="G52" s="40" t="s">
        <v>17</v>
      </c>
      <c r="H52" s="38" t="s">
        <v>18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44516</v>
      </c>
      <c r="C53" s="36">
        <v>0.56450878472222221</v>
      </c>
      <c r="D53" s="37" t="s">
        <v>16</v>
      </c>
      <c r="E53" s="38">
        <v>2008</v>
      </c>
      <c r="F53" s="39">
        <v>22.54</v>
      </c>
      <c r="G53" s="40" t="s">
        <v>17</v>
      </c>
      <c r="H53" s="38" t="s">
        <v>18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44516</v>
      </c>
      <c r="C54" s="36">
        <v>0.59148599537037039</v>
      </c>
      <c r="D54" s="37" t="s">
        <v>16</v>
      </c>
      <c r="E54" s="38">
        <v>1199</v>
      </c>
      <c r="F54" s="39">
        <v>22.56</v>
      </c>
      <c r="G54" s="40" t="s">
        <v>17</v>
      </c>
      <c r="H54" s="38" t="s">
        <v>18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44516</v>
      </c>
      <c r="C55" s="36">
        <v>0.59148675925925931</v>
      </c>
      <c r="D55" s="37" t="s">
        <v>16</v>
      </c>
      <c r="E55" s="38">
        <v>1442</v>
      </c>
      <c r="F55" s="39">
        <v>22.56</v>
      </c>
      <c r="G55" s="40" t="s">
        <v>17</v>
      </c>
      <c r="H55" s="38" t="s">
        <v>18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44516</v>
      </c>
      <c r="C56" s="36">
        <v>0.59148722222222228</v>
      </c>
      <c r="D56" s="37" t="s">
        <v>16</v>
      </c>
      <c r="E56" s="38">
        <v>988</v>
      </c>
      <c r="F56" s="39">
        <v>22.56</v>
      </c>
      <c r="G56" s="40" t="s">
        <v>17</v>
      </c>
      <c r="H56" s="38" t="s">
        <v>18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44516</v>
      </c>
      <c r="C57" s="36">
        <v>0.60404140046296295</v>
      </c>
      <c r="D57" s="37" t="s">
        <v>16</v>
      </c>
      <c r="E57" s="38">
        <v>250</v>
      </c>
      <c r="F57" s="39">
        <v>22.56</v>
      </c>
      <c r="G57" s="40" t="s">
        <v>17</v>
      </c>
      <c r="H57" s="38" t="s">
        <v>18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44516</v>
      </c>
      <c r="C58" s="36">
        <v>0.60576346064814812</v>
      </c>
      <c r="D58" s="37" t="s">
        <v>16</v>
      </c>
      <c r="E58" s="38">
        <v>506</v>
      </c>
      <c r="F58" s="39">
        <v>22.56</v>
      </c>
      <c r="G58" s="40" t="s">
        <v>17</v>
      </c>
      <c r="H58" s="38" t="s">
        <v>18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44516</v>
      </c>
      <c r="C59" s="36">
        <v>0.60848026620370366</v>
      </c>
      <c r="D59" s="37" t="s">
        <v>16</v>
      </c>
      <c r="E59" s="38">
        <v>1811</v>
      </c>
      <c r="F59" s="39">
        <v>22.54</v>
      </c>
      <c r="G59" s="40" t="s">
        <v>17</v>
      </c>
      <c r="H59" s="38" t="s">
        <v>18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44516</v>
      </c>
      <c r="C60" s="36">
        <v>0.60848026620370366</v>
      </c>
      <c r="D60" s="37" t="s">
        <v>16</v>
      </c>
      <c r="E60" s="38">
        <v>619</v>
      </c>
      <c r="F60" s="39">
        <v>22.54</v>
      </c>
      <c r="G60" s="40" t="s">
        <v>17</v>
      </c>
      <c r="H60" s="38" t="s">
        <v>18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44516</v>
      </c>
      <c r="C61" s="36">
        <v>0.61829672453703699</v>
      </c>
      <c r="D61" s="37" t="s">
        <v>16</v>
      </c>
      <c r="E61" s="38">
        <v>2194</v>
      </c>
      <c r="F61" s="39">
        <v>22.5</v>
      </c>
      <c r="G61" s="40" t="s">
        <v>17</v>
      </c>
      <c r="H61" s="38" t="s">
        <v>18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44516</v>
      </c>
      <c r="C62" s="36">
        <v>0.63755940972222225</v>
      </c>
      <c r="D62" s="37" t="s">
        <v>16</v>
      </c>
      <c r="E62" s="38">
        <v>1707</v>
      </c>
      <c r="F62" s="39">
        <v>22.54</v>
      </c>
      <c r="G62" s="40" t="s">
        <v>17</v>
      </c>
      <c r="H62" s="38" t="s">
        <v>18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44516</v>
      </c>
      <c r="C63" s="36">
        <v>0.63937386574074073</v>
      </c>
      <c r="D63" s="37" t="s">
        <v>16</v>
      </c>
      <c r="E63" s="38">
        <v>491</v>
      </c>
      <c r="F63" s="39">
        <v>22.54</v>
      </c>
      <c r="G63" s="40" t="s">
        <v>17</v>
      </c>
      <c r="H63" s="38" t="s">
        <v>18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44516</v>
      </c>
      <c r="C64" s="36">
        <v>0.64129792824074072</v>
      </c>
      <c r="D64" s="37" t="s">
        <v>16</v>
      </c>
      <c r="E64" s="38">
        <v>120</v>
      </c>
      <c r="F64" s="39">
        <v>22.54</v>
      </c>
      <c r="G64" s="40" t="s">
        <v>17</v>
      </c>
      <c r="H64" s="38" t="s">
        <v>18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44516</v>
      </c>
      <c r="C65" s="36">
        <v>0.64129792824074072</v>
      </c>
      <c r="D65" s="37" t="s">
        <v>16</v>
      </c>
      <c r="E65" s="38">
        <v>343</v>
      </c>
      <c r="F65" s="39">
        <v>22.54</v>
      </c>
      <c r="G65" s="40" t="s">
        <v>17</v>
      </c>
      <c r="H65" s="38" t="s">
        <v>18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>
        <v>44516</v>
      </c>
      <c r="C66" s="36">
        <v>0.64129800925925928</v>
      </c>
      <c r="D66" s="37" t="s">
        <v>16</v>
      </c>
      <c r="E66" s="38">
        <v>1805</v>
      </c>
      <c r="F66" s="39">
        <v>22.54</v>
      </c>
      <c r="G66" s="40" t="s">
        <v>17</v>
      </c>
      <c r="H66" s="38" t="s">
        <v>18</v>
      </c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>
        <v>44516</v>
      </c>
      <c r="C67" s="36">
        <v>0.64892871527777773</v>
      </c>
      <c r="D67" s="37" t="s">
        <v>16</v>
      </c>
      <c r="E67" s="38">
        <v>2236</v>
      </c>
      <c r="F67" s="39">
        <v>22.54</v>
      </c>
      <c r="G67" s="40" t="s">
        <v>17</v>
      </c>
      <c r="H67" s="38" t="s">
        <v>18</v>
      </c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>
        <v>44516</v>
      </c>
      <c r="C68" s="36">
        <v>0.65583644675925923</v>
      </c>
      <c r="D68" s="37" t="s">
        <v>16</v>
      </c>
      <c r="E68" s="38">
        <v>2348</v>
      </c>
      <c r="F68" s="39">
        <v>22.52</v>
      </c>
      <c r="G68" s="40" t="s">
        <v>17</v>
      </c>
      <c r="H68" s="38" t="s">
        <v>18</v>
      </c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>
        <v>44516</v>
      </c>
      <c r="C69" s="36">
        <v>0.66484733796296291</v>
      </c>
      <c r="D69" s="37" t="s">
        <v>16</v>
      </c>
      <c r="E69" s="38">
        <v>2430</v>
      </c>
      <c r="F69" s="39">
        <v>22.5</v>
      </c>
      <c r="G69" s="40" t="s">
        <v>17</v>
      </c>
      <c r="H69" s="38" t="s">
        <v>18</v>
      </c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>
        <v>44516</v>
      </c>
      <c r="C70" s="36">
        <v>0.66484813657407404</v>
      </c>
      <c r="D70" s="37" t="s">
        <v>16</v>
      </c>
      <c r="E70" s="38">
        <v>502</v>
      </c>
      <c r="F70" s="39">
        <v>22.5</v>
      </c>
      <c r="G70" s="40" t="s">
        <v>17</v>
      </c>
      <c r="H70" s="38" t="s">
        <v>18</v>
      </c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>
        <v>44516</v>
      </c>
      <c r="C71" s="36">
        <v>0.6704848726851852</v>
      </c>
      <c r="D71" s="37" t="s">
        <v>16</v>
      </c>
      <c r="E71" s="38">
        <v>684</v>
      </c>
      <c r="F71" s="39">
        <v>22.46</v>
      </c>
      <c r="G71" s="40" t="s">
        <v>17</v>
      </c>
      <c r="H71" s="38" t="s">
        <v>18</v>
      </c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>
        <v>44516</v>
      </c>
      <c r="C72" s="36">
        <v>0.6704848726851852</v>
      </c>
      <c r="D72" s="37" t="s">
        <v>16</v>
      </c>
      <c r="E72" s="38">
        <v>1209</v>
      </c>
      <c r="F72" s="39">
        <v>22.46</v>
      </c>
      <c r="G72" s="40" t="s">
        <v>17</v>
      </c>
      <c r="H72" s="38" t="s">
        <v>18</v>
      </c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>
        <v>44516</v>
      </c>
      <c r="C73" s="36">
        <v>0.69284490740740745</v>
      </c>
      <c r="D73" s="37" t="s">
        <v>16</v>
      </c>
      <c r="E73" s="38">
        <v>863</v>
      </c>
      <c r="F73" s="39">
        <v>22.52</v>
      </c>
      <c r="G73" s="40" t="s">
        <v>17</v>
      </c>
      <c r="H73" s="38" t="s">
        <v>18</v>
      </c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>
        <v>44516</v>
      </c>
      <c r="C74" s="36">
        <v>0.69284495370370369</v>
      </c>
      <c r="D74" s="37" t="s">
        <v>16</v>
      </c>
      <c r="E74" s="38">
        <v>1567</v>
      </c>
      <c r="F74" s="39">
        <v>22.52</v>
      </c>
      <c r="G74" s="40" t="s">
        <v>17</v>
      </c>
      <c r="H74" s="38" t="s">
        <v>18</v>
      </c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>
        <v>44516</v>
      </c>
      <c r="C75" s="36">
        <v>0.69438005787037038</v>
      </c>
      <c r="D75" s="37" t="s">
        <v>16</v>
      </c>
      <c r="E75" s="38">
        <v>1012</v>
      </c>
      <c r="F75" s="39">
        <v>22.54</v>
      </c>
      <c r="G75" s="40" t="s">
        <v>17</v>
      </c>
      <c r="H75" s="38" t="s">
        <v>18</v>
      </c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>
        <v>44516</v>
      </c>
      <c r="C76" s="36">
        <v>0.69448435185185187</v>
      </c>
      <c r="D76" s="37" t="s">
        <v>16</v>
      </c>
      <c r="E76" s="38">
        <v>1006</v>
      </c>
      <c r="F76" s="39">
        <v>22.54</v>
      </c>
      <c r="G76" s="40" t="s">
        <v>17</v>
      </c>
      <c r="H76" s="38" t="s">
        <v>18</v>
      </c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>
        <v>44516</v>
      </c>
      <c r="C77" s="36">
        <v>0.69522578703703708</v>
      </c>
      <c r="D77" s="37" t="s">
        <v>16</v>
      </c>
      <c r="E77" s="38">
        <v>84</v>
      </c>
      <c r="F77" s="39">
        <v>22.54</v>
      </c>
      <c r="G77" s="40" t="s">
        <v>17</v>
      </c>
      <c r="H77" s="38" t="s">
        <v>18</v>
      </c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>
        <v>44516</v>
      </c>
      <c r="C78" s="36">
        <v>0.69567965277777777</v>
      </c>
      <c r="D78" s="37" t="s">
        <v>16</v>
      </c>
      <c r="E78" s="38">
        <v>40</v>
      </c>
      <c r="F78" s="39">
        <v>22.54</v>
      </c>
      <c r="G78" s="40" t="s">
        <v>17</v>
      </c>
      <c r="H78" s="38" t="s">
        <v>18</v>
      </c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>
        <v>44516</v>
      </c>
      <c r="C79" s="36">
        <v>0.69567965277777777</v>
      </c>
      <c r="D79" s="37" t="s">
        <v>16</v>
      </c>
      <c r="E79" s="38">
        <v>1089</v>
      </c>
      <c r="F79" s="39">
        <v>22.54</v>
      </c>
      <c r="G79" s="40" t="s">
        <v>17</v>
      </c>
      <c r="H79" s="38" t="s">
        <v>18</v>
      </c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>
        <v>44516</v>
      </c>
      <c r="C80" s="36">
        <v>0.69905663194444445</v>
      </c>
      <c r="D80" s="37" t="s">
        <v>16</v>
      </c>
      <c r="E80" s="38">
        <v>1139</v>
      </c>
      <c r="F80" s="39">
        <v>22.54</v>
      </c>
      <c r="G80" s="40" t="s">
        <v>17</v>
      </c>
      <c r="H80" s="38" t="s">
        <v>18</v>
      </c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>
        <v>44516</v>
      </c>
      <c r="C81" s="36">
        <v>0.70487950231481478</v>
      </c>
      <c r="D81" s="37" t="s">
        <v>16</v>
      </c>
      <c r="E81" s="38">
        <v>2045</v>
      </c>
      <c r="F81" s="39">
        <v>22.52</v>
      </c>
      <c r="G81" s="40" t="s">
        <v>17</v>
      </c>
      <c r="H81" s="38" t="s">
        <v>18</v>
      </c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>
        <v>44516</v>
      </c>
      <c r="C82" s="36">
        <v>0.71789090277777778</v>
      </c>
      <c r="D82" s="37" t="s">
        <v>16</v>
      </c>
      <c r="E82" s="38">
        <v>2430</v>
      </c>
      <c r="F82" s="39">
        <v>22.52</v>
      </c>
      <c r="G82" s="40" t="s">
        <v>17</v>
      </c>
      <c r="H82" s="38" t="s">
        <v>18</v>
      </c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>
        <v>44516</v>
      </c>
      <c r="C83" s="36">
        <v>0.72468008101851855</v>
      </c>
      <c r="D83" s="37" t="s">
        <v>16</v>
      </c>
      <c r="E83" s="38">
        <v>306</v>
      </c>
      <c r="F83" s="39">
        <v>22.54</v>
      </c>
      <c r="G83" s="40" t="s">
        <v>17</v>
      </c>
      <c r="H83" s="38" t="s">
        <v>18</v>
      </c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>
        <v>44516</v>
      </c>
      <c r="C84" s="36">
        <v>0.72468008101851855</v>
      </c>
      <c r="D84" s="37" t="s">
        <v>16</v>
      </c>
      <c r="E84" s="38">
        <v>2124</v>
      </c>
      <c r="F84" s="39">
        <v>22.54</v>
      </c>
      <c r="G84" s="40" t="s">
        <v>17</v>
      </c>
      <c r="H84" s="38" t="s">
        <v>18</v>
      </c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>
        <v>44516</v>
      </c>
      <c r="C85" s="36">
        <v>0.7246818055555555</v>
      </c>
      <c r="D85" s="37" t="s">
        <v>16</v>
      </c>
      <c r="E85" s="38">
        <v>128</v>
      </c>
      <c r="F85" s="39">
        <v>22.54</v>
      </c>
      <c r="G85" s="40" t="s">
        <v>17</v>
      </c>
      <c r="H85" s="38" t="s">
        <v>18</v>
      </c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>
        <v>44516</v>
      </c>
      <c r="C86" s="36">
        <v>0.72469133101851857</v>
      </c>
      <c r="D86" s="37" t="s">
        <v>16</v>
      </c>
      <c r="E86" s="38">
        <v>10</v>
      </c>
      <c r="F86" s="39">
        <v>22.54</v>
      </c>
      <c r="G86" s="40" t="s">
        <v>17</v>
      </c>
      <c r="H86" s="38" t="s">
        <v>18</v>
      </c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>
        <v>44516</v>
      </c>
      <c r="C87" s="36">
        <v>0.72469152777777779</v>
      </c>
      <c r="D87" s="37" t="s">
        <v>16</v>
      </c>
      <c r="E87" s="38">
        <v>232</v>
      </c>
      <c r="F87" s="39">
        <v>22.54</v>
      </c>
      <c r="G87" s="40" t="s">
        <v>17</v>
      </c>
      <c r="H87" s="38" t="s">
        <v>18</v>
      </c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>
        <v>44516</v>
      </c>
      <c r="C88" s="36">
        <v>0.72525193287037037</v>
      </c>
      <c r="D88" s="37" t="s">
        <v>16</v>
      </c>
      <c r="E88" s="38">
        <v>1942</v>
      </c>
      <c r="F88" s="39">
        <v>22.54</v>
      </c>
      <c r="G88" s="40" t="s">
        <v>17</v>
      </c>
      <c r="H88" s="38" t="s">
        <v>18</v>
      </c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>
        <v>44516</v>
      </c>
      <c r="C89" s="36">
        <v>0.72817511574074079</v>
      </c>
      <c r="D89" s="37" t="s">
        <v>16</v>
      </c>
      <c r="E89" s="38">
        <v>1299</v>
      </c>
      <c r="F89" s="39">
        <v>22.54</v>
      </c>
      <c r="G89" s="40" t="s">
        <v>17</v>
      </c>
      <c r="H89" s="38" t="s">
        <v>18</v>
      </c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>
        <v>44516</v>
      </c>
      <c r="C90" s="36">
        <v>0.7281764467592593</v>
      </c>
      <c r="D90" s="37" t="s">
        <v>16</v>
      </c>
      <c r="E90" s="38">
        <v>423</v>
      </c>
      <c r="F90" s="39">
        <v>22.54</v>
      </c>
      <c r="G90" s="40" t="s">
        <v>17</v>
      </c>
      <c r="H90" s="38" t="s">
        <v>18</v>
      </c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>
        <v>44516</v>
      </c>
      <c r="C91" s="36">
        <v>0.72825755787037039</v>
      </c>
      <c r="D91" s="37" t="s">
        <v>16</v>
      </c>
      <c r="E91" s="38">
        <v>218</v>
      </c>
      <c r="F91" s="39">
        <v>22.54</v>
      </c>
      <c r="G91" s="40" t="s">
        <v>17</v>
      </c>
      <c r="H91" s="38" t="s">
        <v>18</v>
      </c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>
        <v>44516</v>
      </c>
      <c r="C92" s="36">
        <v>0.72830947916666666</v>
      </c>
      <c r="D92" s="37" t="s">
        <v>16</v>
      </c>
      <c r="E92" s="38">
        <v>107</v>
      </c>
      <c r="F92" s="39">
        <v>22.54</v>
      </c>
      <c r="G92" s="40" t="s">
        <v>17</v>
      </c>
      <c r="H92" s="38" t="s">
        <v>18</v>
      </c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>
        <v>44516</v>
      </c>
      <c r="C93" s="36">
        <v>0.72847736111111117</v>
      </c>
      <c r="D93" s="37" t="s">
        <v>16</v>
      </c>
      <c r="E93" s="38">
        <v>13</v>
      </c>
      <c r="F93" s="39">
        <v>22.54</v>
      </c>
      <c r="G93" s="40" t="s">
        <v>17</v>
      </c>
      <c r="H93" s="38" t="s">
        <v>18</v>
      </c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>
        <v>44516</v>
      </c>
      <c r="C94" s="36">
        <v>0.72847952546296302</v>
      </c>
      <c r="D94" s="37" t="s">
        <v>16</v>
      </c>
      <c r="E94" s="38">
        <v>101</v>
      </c>
      <c r="F94" s="39">
        <v>22.54</v>
      </c>
      <c r="G94" s="40" t="s">
        <v>17</v>
      </c>
      <c r="H94" s="38" t="s">
        <v>18</v>
      </c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/>
      <c r="C95" s="36"/>
      <c r="D95" s="37"/>
      <c r="E95" s="38"/>
      <c r="F95" s="39"/>
      <c r="G95" s="40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/>
      <c r="C96" s="36"/>
      <c r="D96" s="37"/>
      <c r="E96" s="38"/>
      <c r="F96" s="39"/>
      <c r="G96" s="40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/>
      <c r="C97" s="36"/>
      <c r="D97" s="37"/>
      <c r="E97" s="38"/>
      <c r="F97" s="39"/>
      <c r="G97" s="40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/>
      <c r="C98" s="36"/>
      <c r="D98" s="37"/>
      <c r="E98" s="38"/>
      <c r="F98" s="39"/>
      <c r="G98" s="40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/>
      <c r="C99" s="36"/>
      <c r="D99" s="37"/>
      <c r="E99" s="38"/>
      <c r="F99" s="39"/>
      <c r="G99" s="40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/>
      <c r="C100" s="36"/>
      <c r="D100" s="37"/>
      <c r="E100" s="38"/>
      <c r="F100" s="39"/>
      <c r="G100" s="40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/>
      <c r="C101" s="36"/>
      <c r="D101" s="37"/>
      <c r="E101" s="38"/>
      <c r="F101" s="39"/>
      <c r="G101" s="40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/>
      <c r="C102" s="36"/>
      <c r="D102" s="37"/>
      <c r="E102" s="38"/>
      <c r="F102" s="39"/>
      <c r="G102" s="40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/>
      <c r="C103" s="36"/>
      <c r="D103" s="37"/>
      <c r="E103" s="38"/>
      <c r="F103" s="39"/>
      <c r="G103" s="40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/>
      <c r="C104" s="36"/>
      <c r="D104" s="37"/>
      <c r="E104" s="38"/>
      <c r="F104" s="39"/>
      <c r="G104" s="40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/>
      <c r="C105" s="36"/>
      <c r="D105" s="37"/>
      <c r="E105" s="38"/>
      <c r="F105" s="39"/>
      <c r="G105" s="40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/>
      <c r="C106" s="36"/>
      <c r="D106" s="37"/>
      <c r="E106" s="38"/>
      <c r="F106" s="39"/>
      <c r="G106" s="40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/>
      <c r="C107" s="36"/>
      <c r="D107" s="37"/>
      <c r="E107" s="38"/>
      <c r="F107" s="39"/>
      <c r="G107" s="40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/>
      <c r="C108" s="36"/>
      <c r="D108" s="37"/>
      <c r="E108" s="38"/>
      <c r="F108" s="39"/>
      <c r="G108" s="40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/>
      <c r="C109" s="36"/>
      <c r="D109" s="37"/>
      <c r="E109" s="38"/>
      <c r="F109" s="39"/>
      <c r="G109" s="40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/>
      <c r="C110" s="36"/>
      <c r="D110" s="37"/>
      <c r="E110" s="38"/>
      <c r="F110" s="39"/>
      <c r="G110" s="40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/>
      <c r="C111" s="36"/>
      <c r="D111" s="37"/>
      <c r="E111" s="38"/>
      <c r="F111" s="39"/>
      <c r="G111" s="40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/>
      <c r="C112" s="36"/>
      <c r="D112" s="37"/>
      <c r="E112" s="38"/>
      <c r="F112" s="39"/>
      <c r="G112" s="40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/>
      <c r="C113" s="36"/>
      <c r="D113" s="37"/>
      <c r="E113" s="38"/>
      <c r="F113" s="39"/>
      <c r="G113" s="40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/>
      <c r="C114" s="36"/>
      <c r="D114" s="37"/>
      <c r="E114" s="38"/>
      <c r="F114" s="39"/>
      <c r="G114" s="40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/>
      <c r="C115" s="36"/>
      <c r="D115" s="37"/>
      <c r="E115" s="38"/>
      <c r="F115" s="39"/>
      <c r="G115" s="40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/>
      <c r="C116" s="36"/>
      <c r="D116" s="37"/>
      <c r="E116" s="38"/>
      <c r="F116" s="39"/>
      <c r="G116" s="40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/>
      <c r="C117" s="36"/>
      <c r="D117" s="37"/>
      <c r="E117" s="38"/>
      <c r="F117" s="39"/>
      <c r="G117" s="40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/>
      <c r="C118" s="36"/>
      <c r="D118" s="37"/>
      <c r="E118" s="38"/>
      <c r="F118" s="39"/>
      <c r="G118" s="40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/>
      <c r="C119" s="36"/>
      <c r="D119" s="37"/>
      <c r="E119" s="38"/>
      <c r="F119" s="39"/>
      <c r="G119" s="40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/>
      <c r="C120" s="36"/>
      <c r="D120" s="37"/>
      <c r="E120" s="38"/>
      <c r="F120" s="39"/>
      <c r="G120" s="40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/>
      <c r="C121" s="36"/>
      <c r="D121" s="37"/>
      <c r="E121" s="38"/>
      <c r="F121" s="39"/>
      <c r="G121" s="40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/>
      <c r="C122" s="36"/>
      <c r="D122" s="37"/>
      <c r="E122" s="38"/>
      <c r="F122" s="39"/>
      <c r="G122" s="40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/>
      <c r="C123" s="36"/>
      <c r="D123" s="37"/>
      <c r="E123" s="38"/>
      <c r="F123" s="39"/>
      <c r="G123" s="40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/>
      <c r="C124" s="36"/>
      <c r="D124" s="37"/>
      <c r="E124" s="38"/>
      <c r="F124" s="39"/>
      <c r="G124" s="40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/>
      <c r="C125" s="36"/>
      <c r="D125" s="37"/>
      <c r="E125" s="38"/>
      <c r="F125" s="39"/>
      <c r="G125" s="40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8"/>
      <c r="C257" s="38"/>
      <c r="D257" s="38"/>
      <c r="E257" s="38"/>
      <c r="F257" s="38"/>
      <c r="G257" s="38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8"/>
      <c r="C258" s="38"/>
      <c r="D258" s="38"/>
      <c r="E258" s="38"/>
      <c r="F258" s="38"/>
      <c r="G258" s="38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8"/>
      <c r="C259" s="38"/>
      <c r="D259" s="38"/>
      <c r="E259" s="38"/>
      <c r="F259" s="38"/>
      <c r="G259" s="38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8"/>
      <c r="C260" s="38"/>
      <c r="D260" s="38"/>
      <c r="E260" s="38"/>
      <c r="F260" s="38"/>
      <c r="G260" s="38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8"/>
      <c r="C261" s="38"/>
      <c r="D261" s="38"/>
      <c r="E261" s="38"/>
      <c r="F261" s="38"/>
      <c r="G261" s="38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8"/>
      <c r="C262" s="38"/>
      <c r="D262" s="38"/>
      <c r="E262" s="38"/>
      <c r="F262" s="38"/>
      <c r="G262" s="38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8"/>
      <c r="C263" s="38"/>
      <c r="D263" s="38"/>
      <c r="E263" s="38"/>
      <c r="F263" s="38"/>
      <c r="G263" s="38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8"/>
      <c r="C264" s="38"/>
      <c r="D264" s="38"/>
      <c r="E264" s="38"/>
      <c r="F264" s="38"/>
      <c r="G264" s="38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8"/>
      <c r="C265" s="38"/>
      <c r="D265" s="38"/>
      <c r="E265" s="38"/>
      <c r="F265" s="38"/>
      <c r="G265" s="38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8"/>
      <c r="C266" s="38"/>
      <c r="D266" s="38"/>
      <c r="E266" s="38"/>
      <c r="F266" s="38"/>
      <c r="G266" s="38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8"/>
      <c r="C267" s="38"/>
      <c r="D267" s="38"/>
      <c r="E267" s="38"/>
      <c r="F267" s="38"/>
      <c r="G267" s="38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8"/>
      <c r="C268" s="38"/>
      <c r="D268" s="38"/>
      <c r="E268" s="38"/>
      <c r="F268" s="38"/>
      <c r="G268" s="38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8"/>
      <c r="C269" s="38"/>
      <c r="D269" s="38"/>
      <c r="E269" s="38"/>
      <c r="F269" s="38"/>
      <c r="G269" s="38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8"/>
      <c r="C270" s="38"/>
      <c r="D270" s="38"/>
      <c r="E270" s="38"/>
      <c r="F270" s="38"/>
      <c r="G270" s="38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8"/>
      <c r="C271" s="38"/>
      <c r="D271" s="38"/>
      <c r="E271" s="38"/>
      <c r="F271" s="38"/>
      <c r="G271" s="38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8"/>
      <c r="C272" s="38"/>
      <c r="D272" s="38"/>
      <c r="E272" s="38"/>
      <c r="F272" s="38"/>
      <c r="G272" s="38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8"/>
      <c r="C273" s="38"/>
      <c r="D273" s="38"/>
      <c r="E273" s="38"/>
      <c r="F273" s="38"/>
      <c r="G273" s="38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8"/>
      <c r="C274" s="38"/>
      <c r="D274" s="38"/>
      <c r="E274" s="38"/>
      <c r="F274" s="38"/>
      <c r="G274" s="38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8"/>
      <c r="C275" s="38"/>
      <c r="D275" s="38"/>
      <c r="E275" s="38"/>
      <c r="F275" s="38"/>
      <c r="G275" s="38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8"/>
      <c r="C276" s="38"/>
      <c r="D276" s="38"/>
      <c r="E276" s="38"/>
      <c r="F276" s="38"/>
      <c r="G276" s="38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8"/>
      <c r="C277" s="38"/>
      <c r="D277" s="38"/>
      <c r="E277" s="38"/>
      <c r="F277" s="38"/>
      <c r="G277" s="38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8"/>
      <c r="C278" s="38"/>
      <c r="D278" s="38"/>
      <c r="E278" s="38"/>
      <c r="F278" s="38"/>
      <c r="G278" s="38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8"/>
      <c r="C279" s="38"/>
      <c r="D279" s="38"/>
      <c r="E279" s="38"/>
      <c r="F279" s="38"/>
      <c r="G279" s="38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8"/>
      <c r="C280" s="38"/>
      <c r="D280" s="38"/>
      <c r="E280" s="38"/>
      <c r="F280" s="38"/>
      <c r="G280" s="38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8"/>
      <c r="C281" s="38"/>
      <c r="D281" s="38"/>
      <c r="E281" s="38"/>
      <c r="F281" s="38"/>
      <c r="G281" s="38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8"/>
      <c r="C282" s="38"/>
      <c r="D282" s="38"/>
      <c r="E282" s="38"/>
      <c r="F282" s="38"/>
      <c r="G282" s="38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8"/>
      <c r="C283" s="38"/>
      <c r="D283" s="38"/>
      <c r="E283" s="38"/>
      <c r="F283" s="38"/>
      <c r="G283" s="38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8"/>
      <c r="C284" s="38"/>
      <c r="D284" s="38"/>
      <c r="E284" s="38"/>
      <c r="F284" s="38"/>
      <c r="G284" s="38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8"/>
      <c r="C285" s="38"/>
      <c r="D285" s="38"/>
      <c r="E285" s="38"/>
      <c r="F285" s="38"/>
      <c r="G285" s="38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8"/>
      <c r="C286" s="38"/>
      <c r="D286" s="38"/>
      <c r="E286" s="38"/>
      <c r="F286" s="38"/>
      <c r="G286" s="38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8"/>
      <c r="C287" s="38"/>
      <c r="D287" s="38"/>
      <c r="E287" s="38"/>
      <c r="F287" s="38"/>
      <c r="G287" s="38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8"/>
      <c r="C288" s="38"/>
      <c r="D288" s="38"/>
      <c r="E288" s="38"/>
      <c r="F288" s="38"/>
      <c r="G288" s="38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8"/>
      <c r="C289" s="38"/>
      <c r="D289" s="38"/>
      <c r="E289" s="38"/>
      <c r="F289" s="38"/>
      <c r="G289" s="38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8"/>
      <c r="C290" s="38"/>
      <c r="D290" s="38"/>
      <c r="E290" s="38"/>
      <c r="F290" s="38"/>
      <c r="G290" s="38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8"/>
      <c r="C291" s="38"/>
      <c r="D291" s="38"/>
      <c r="E291" s="38"/>
      <c r="F291" s="38"/>
      <c r="G291" s="38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8"/>
      <c r="C292" s="38"/>
      <c r="D292" s="38"/>
      <c r="E292" s="38"/>
      <c r="F292" s="38"/>
      <c r="G292" s="38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8"/>
      <c r="C293" s="38"/>
      <c r="D293" s="38"/>
      <c r="E293" s="38"/>
      <c r="F293" s="38"/>
      <c r="G293" s="38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8"/>
      <c r="C294" s="38"/>
      <c r="D294" s="38"/>
      <c r="E294" s="38"/>
      <c r="F294" s="38"/>
      <c r="G294" s="38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8"/>
      <c r="C295" s="38"/>
      <c r="D295" s="38"/>
      <c r="E295" s="38"/>
      <c r="F295" s="38"/>
      <c r="G295" s="38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8"/>
      <c r="C296" s="38"/>
      <c r="D296" s="38"/>
      <c r="E296" s="38"/>
      <c r="F296" s="38"/>
      <c r="G296" s="38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8"/>
      <c r="C297" s="38"/>
      <c r="D297" s="38"/>
      <c r="E297" s="38"/>
      <c r="F297" s="38"/>
      <c r="G297" s="38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8"/>
      <c r="C298" s="38"/>
      <c r="D298" s="38"/>
      <c r="E298" s="38"/>
      <c r="F298" s="38"/>
      <c r="G298" s="38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8"/>
      <c r="C299" s="38"/>
      <c r="D299" s="38"/>
      <c r="E299" s="38"/>
      <c r="F299" s="38"/>
      <c r="G299" s="38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8"/>
      <c r="C300" s="38"/>
      <c r="D300" s="38"/>
      <c r="E300" s="38"/>
      <c r="F300" s="38"/>
      <c r="G300" s="38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8"/>
      <c r="C301" s="38"/>
      <c r="D301" s="38"/>
      <c r="E301" s="38"/>
      <c r="F301" s="38"/>
      <c r="G301" s="38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8"/>
      <c r="C302" s="38"/>
      <c r="D302" s="38"/>
      <c r="E302" s="38"/>
      <c r="F302" s="38"/>
      <c r="G302" s="38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8"/>
      <c r="C303" s="38"/>
      <c r="D303" s="38"/>
      <c r="E303" s="38"/>
      <c r="F303" s="38"/>
      <c r="G303" s="38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8"/>
      <c r="C304" s="38"/>
      <c r="D304" s="38"/>
      <c r="E304" s="38"/>
      <c r="F304" s="38"/>
      <c r="G304" s="38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8"/>
      <c r="C305" s="38"/>
      <c r="D305" s="38"/>
      <c r="E305" s="38"/>
      <c r="F305" s="38"/>
      <c r="G305" s="38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8"/>
      <c r="C306" s="38"/>
      <c r="D306" s="38"/>
      <c r="E306" s="38"/>
      <c r="F306" s="38"/>
      <c r="G306" s="38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8"/>
      <c r="C307" s="38"/>
      <c r="D307" s="38"/>
      <c r="E307" s="38"/>
      <c r="F307" s="38"/>
      <c r="G307" s="38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8"/>
      <c r="C308" s="38"/>
      <c r="D308" s="38"/>
      <c r="E308" s="38"/>
      <c r="F308" s="38"/>
      <c r="G308" s="38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8"/>
      <c r="C309" s="38"/>
      <c r="D309" s="38"/>
      <c r="E309" s="38"/>
      <c r="F309" s="38"/>
      <c r="G309" s="38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8"/>
      <c r="C310" s="38"/>
      <c r="D310" s="38"/>
      <c r="E310" s="38"/>
      <c r="F310" s="38"/>
      <c r="G310" s="38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8"/>
      <c r="C311" s="38"/>
      <c r="D311" s="38"/>
      <c r="E311" s="38"/>
      <c r="F311" s="38"/>
      <c r="G311" s="38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8"/>
      <c r="C312" s="38"/>
      <c r="D312" s="38"/>
      <c r="E312" s="38"/>
      <c r="F312" s="38"/>
      <c r="G312" s="38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8"/>
      <c r="C313" s="38"/>
      <c r="D313" s="38"/>
      <c r="E313" s="38"/>
      <c r="F313" s="38"/>
      <c r="G313" s="38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8"/>
      <c r="C314" s="38"/>
      <c r="D314" s="38"/>
      <c r="E314" s="38"/>
      <c r="F314" s="38"/>
      <c r="G314" s="38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8"/>
      <c r="C315" s="38"/>
      <c r="D315" s="38"/>
      <c r="E315" s="38"/>
      <c r="F315" s="38"/>
      <c r="G315" s="38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8"/>
      <c r="C316" s="38"/>
      <c r="D316" s="38"/>
      <c r="E316" s="38"/>
      <c r="F316" s="38"/>
      <c r="G316" s="38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8"/>
      <c r="C317" s="38"/>
      <c r="D317" s="38"/>
      <c r="E317" s="38"/>
      <c r="F317" s="38"/>
      <c r="G317" s="38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8"/>
      <c r="C318" s="38"/>
      <c r="D318" s="38"/>
      <c r="E318" s="38"/>
      <c r="F318" s="38"/>
      <c r="G318" s="38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8"/>
      <c r="C319" s="38"/>
      <c r="D319" s="38"/>
      <c r="E319" s="38"/>
      <c r="F319" s="38"/>
      <c r="G319" s="38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8"/>
      <c r="C320" s="38"/>
      <c r="D320" s="38"/>
      <c r="E320" s="38"/>
      <c r="F320" s="38"/>
      <c r="G320" s="38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8"/>
      <c r="C321" s="38"/>
      <c r="D321" s="38"/>
      <c r="E321" s="38"/>
      <c r="F321" s="38"/>
      <c r="G321" s="38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8"/>
      <c r="C322" s="38"/>
      <c r="D322" s="38"/>
      <c r="E322" s="38"/>
      <c r="F322" s="38"/>
      <c r="G322" s="38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8"/>
      <c r="C323" s="38"/>
      <c r="D323" s="38"/>
      <c r="E323" s="38"/>
      <c r="F323" s="38"/>
      <c r="G323" s="38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8"/>
      <c r="C324" s="38"/>
      <c r="D324" s="38"/>
      <c r="E324" s="38"/>
      <c r="F324" s="38"/>
      <c r="G324" s="38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8"/>
      <c r="C325" s="38"/>
      <c r="D325" s="38"/>
      <c r="E325" s="38"/>
      <c r="F325" s="38"/>
      <c r="G325" s="38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8"/>
      <c r="C326" s="38"/>
      <c r="D326" s="38"/>
      <c r="E326" s="38"/>
      <c r="F326" s="38"/>
      <c r="G326" s="38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8"/>
      <c r="C327" s="38"/>
      <c r="D327" s="38"/>
      <c r="E327" s="38"/>
      <c r="F327" s="38"/>
      <c r="G327" s="38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8"/>
      <c r="C328" s="38"/>
      <c r="D328" s="38"/>
      <c r="E328" s="38"/>
      <c r="F328" s="38"/>
      <c r="G328" s="38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41"/>
      <c r="C2163" s="41"/>
      <c r="D2163" s="41"/>
      <c r="E2163" s="41"/>
      <c r="F2163" s="41"/>
      <c r="G2163" s="41"/>
      <c r="H2163" s="41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41"/>
      <c r="C2164" s="41"/>
      <c r="D2164" s="41"/>
      <c r="E2164" s="41"/>
      <c r="F2164" s="41"/>
      <c r="G2164" s="41"/>
      <c r="H2164" s="41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41"/>
      <c r="C2165" s="41"/>
      <c r="D2165" s="41"/>
      <c r="E2165" s="41"/>
      <c r="F2165" s="41"/>
      <c r="G2165" s="41"/>
      <c r="H2165" s="41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41"/>
      <c r="C2166" s="41"/>
      <c r="D2166" s="41"/>
      <c r="E2166" s="41"/>
      <c r="F2166" s="41"/>
      <c r="G2166" s="41"/>
      <c r="H2166" s="41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41"/>
      <c r="C2167" s="41"/>
      <c r="D2167" s="41"/>
      <c r="E2167" s="41"/>
      <c r="F2167" s="41"/>
      <c r="G2167" s="41"/>
      <c r="H2167" s="41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41"/>
      <c r="C2168" s="41"/>
      <c r="D2168" s="41"/>
      <c r="E2168" s="41"/>
      <c r="F2168" s="41"/>
      <c r="G2168" s="41"/>
      <c r="H2168" s="41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41"/>
      <c r="C2169" s="41"/>
      <c r="D2169" s="41"/>
      <c r="E2169" s="41"/>
      <c r="F2169" s="41"/>
      <c r="G2169" s="41"/>
      <c r="H2169" s="41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41"/>
      <c r="C2170" s="41"/>
      <c r="D2170" s="41"/>
      <c r="E2170" s="41"/>
      <c r="F2170" s="41"/>
      <c r="G2170" s="41"/>
      <c r="H2170" s="41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41"/>
      <c r="C2171" s="41"/>
      <c r="D2171" s="41"/>
      <c r="E2171" s="41"/>
      <c r="F2171" s="41"/>
      <c r="G2171" s="41"/>
      <c r="H2171" s="41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41"/>
      <c r="C2172" s="41"/>
      <c r="D2172" s="41"/>
      <c r="E2172" s="41"/>
      <c r="F2172" s="41"/>
      <c r="G2172" s="41"/>
      <c r="H2172" s="41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41"/>
      <c r="C2173" s="41"/>
      <c r="D2173" s="41"/>
      <c r="E2173" s="41"/>
      <c r="F2173" s="41"/>
      <c r="G2173" s="41"/>
      <c r="H2173" s="41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41"/>
      <c r="C2174" s="41"/>
      <c r="D2174" s="41"/>
      <c r="E2174" s="41"/>
      <c r="F2174" s="41"/>
      <c r="G2174" s="41"/>
      <c r="H2174" s="41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41"/>
      <c r="C2175" s="41"/>
      <c r="D2175" s="41"/>
      <c r="E2175" s="41"/>
      <c r="F2175" s="41"/>
      <c r="G2175" s="41"/>
      <c r="H2175" s="41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41"/>
      <c r="C2176" s="41"/>
      <c r="D2176" s="41"/>
      <c r="E2176" s="41"/>
      <c r="F2176" s="41"/>
      <c r="G2176" s="41"/>
      <c r="H2176" s="41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41"/>
      <c r="C2177" s="41"/>
      <c r="D2177" s="41"/>
      <c r="E2177" s="41"/>
      <c r="F2177" s="41"/>
      <c r="G2177" s="41"/>
      <c r="H2177" s="41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41"/>
      <c r="C2178" s="41"/>
      <c r="D2178" s="41"/>
      <c r="E2178" s="41"/>
      <c r="F2178" s="41"/>
      <c r="G2178" s="41"/>
      <c r="H2178" s="41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41"/>
      <c r="C2179" s="41"/>
      <c r="D2179" s="41"/>
      <c r="E2179" s="41"/>
      <c r="F2179" s="41"/>
      <c r="G2179" s="41"/>
      <c r="H2179" s="41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41"/>
      <c r="C2180" s="41"/>
      <c r="D2180" s="41"/>
      <c r="E2180" s="41"/>
      <c r="F2180" s="41"/>
      <c r="G2180" s="41"/>
      <c r="H2180" s="41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41"/>
      <c r="C2181" s="41"/>
      <c r="D2181" s="41"/>
      <c r="E2181" s="41"/>
      <c r="F2181" s="41"/>
      <c r="G2181" s="41"/>
      <c r="H2181" s="41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41"/>
      <c r="C2182" s="41"/>
      <c r="D2182" s="41"/>
      <c r="E2182" s="41"/>
      <c r="F2182" s="41"/>
      <c r="G2182" s="41"/>
      <c r="H2182" s="41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41"/>
      <c r="C2183" s="41"/>
      <c r="D2183" s="41"/>
      <c r="E2183" s="41"/>
      <c r="F2183" s="41"/>
      <c r="G2183" s="41"/>
      <c r="H2183" s="41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41"/>
      <c r="C2184" s="41"/>
      <c r="D2184" s="41"/>
      <c r="E2184" s="41"/>
      <c r="F2184" s="41"/>
      <c r="G2184" s="41"/>
      <c r="H2184" s="41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41"/>
      <c r="C2185" s="41"/>
      <c r="D2185" s="41"/>
      <c r="E2185" s="41"/>
      <c r="F2185" s="41"/>
      <c r="G2185" s="41"/>
      <c r="H2185" s="41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41"/>
      <c r="C2186" s="41"/>
      <c r="D2186" s="41"/>
      <c r="E2186" s="41"/>
      <c r="F2186" s="41"/>
      <c r="G2186" s="41"/>
      <c r="H2186" s="41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41"/>
      <c r="C2187" s="41"/>
      <c r="D2187" s="41"/>
      <c r="E2187" s="41"/>
      <c r="F2187" s="41"/>
      <c r="G2187" s="41"/>
      <c r="H2187" s="41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41"/>
      <c r="C2188" s="41"/>
      <c r="D2188" s="41"/>
      <c r="E2188" s="41"/>
      <c r="F2188" s="41"/>
      <c r="G2188" s="41"/>
      <c r="H2188" s="41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41"/>
      <c r="C2189" s="41"/>
      <c r="D2189" s="41"/>
      <c r="E2189" s="41"/>
      <c r="F2189" s="41"/>
      <c r="G2189" s="41"/>
      <c r="H2189" s="41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41"/>
      <c r="C2190" s="41"/>
      <c r="D2190" s="41"/>
      <c r="E2190" s="41"/>
      <c r="F2190" s="41"/>
      <c r="G2190" s="41"/>
      <c r="H2190" s="41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41"/>
      <c r="C2191" s="41"/>
      <c r="D2191" s="41"/>
      <c r="E2191" s="41"/>
      <c r="F2191" s="41"/>
      <c r="G2191" s="41"/>
      <c r="H2191" s="41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41"/>
      <c r="C2192" s="41"/>
      <c r="D2192" s="41"/>
      <c r="E2192" s="41"/>
      <c r="F2192" s="41"/>
      <c r="G2192" s="41"/>
      <c r="H2192" s="41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41"/>
      <c r="C2193" s="41"/>
      <c r="D2193" s="41"/>
      <c r="E2193" s="41"/>
      <c r="F2193" s="41"/>
      <c r="G2193" s="41"/>
      <c r="H2193" s="41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41"/>
      <c r="C2194" s="41"/>
      <c r="D2194" s="41"/>
      <c r="E2194" s="41"/>
      <c r="F2194" s="41"/>
      <c r="G2194" s="41"/>
      <c r="H2194" s="41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41"/>
      <c r="C2195" s="41"/>
      <c r="D2195" s="41"/>
      <c r="E2195" s="41"/>
      <c r="F2195" s="41"/>
      <c r="G2195" s="41"/>
      <c r="H2195" s="41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41"/>
      <c r="C2196" s="41"/>
      <c r="D2196" s="41"/>
      <c r="E2196" s="41"/>
      <c r="F2196" s="41"/>
      <c r="G2196" s="41"/>
      <c r="H2196" s="41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41"/>
      <c r="C2197" s="41"/>
      <c r="D2197" s="41"/>
      <c r="E2197" s="41"/>
      <c r="F2197" s="41"/>
      <c r="G2197" s="41"/>
      <c r="H2197" s="41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41"/>
      <c r="C2198" s="41"/>
      <c r="D2198" s="41"/>
      <c r="E2198" s="41"/>
      <c r="F2198" s="41"/>
      <c r="G2198" s="41"/>
      <c r="H2198" s="41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41"/>
      <c r="C2199" s="41"/>
      <c r="D2199" s="41"/>
      <c r="E2199" s="41"/>
      <c r="F2199" s="41"/>
      <c r="G2199" s="41"/>
      <c r="H2199" s="41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41"/>
      <c r="C2200" s="41"/>
      <c r="D2200" s="41"/>
      <c r="E2200" s="41"/>
      <c r="F2200" s="41"/>
      <c r="G2200" s="41"/>
      <c r="H2200" s="41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41"/>
      <c r="C2201" s="41"/>
      <c r="D2201" s="41"/>
      <c r="E2201" s="41"/>
      <c r="F2201" s="41"/>
      <c r="G2201" s="41"/>
      <c r="H2201" s="41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41"/>
      <c r="C2202" s="41"/>
      <c r="D2202" s="41"/>
      <c r="E2202" s="41"/>
      <c r="F2202" s="41"/>
      <c r="G2202" s="41"/>
      <c r="H2202" s="41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41"/>
      <c r="C2203" s="41"/>
      <c r="D2203" s="41"/>
      <c r="E2203" s="41"/>
      <c r="F2203" s="41"/>
      <c r="G2203" s="41"/>
      <c r="H2203" s="41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41"/>
      <c r="C2204" s="41"/>
      <c r="D2204" s="41"/>
      <c r="E2204" s="41"/>
      <c r="F2204" s="41"/>
      <c r="G2204" s="41"/>
      <c r="H2204" s="41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41"/>
      <c r="C2205" s="41"/>
      <c r="D2205" s="41"/>
      <c r="E2205" s="41"/>
      <c r="F2205" s="41"/>
      <c r="G2205" s="41"/>
      <c r="H2205" s="41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41"/>
      <c r="C2206" s="41"/>
      <c r="D2206" s="41"/>
      <c r="E2206" s="41"/>
      <c r="F2206" s="41"/>
      <c r="G2206" s="41"/>
      <c r="H2206" s="41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41"/>
      <c r="C2207" s="41"/>
      <c r="D2207" s="41"/>
      <c r="E2207" s="41"/>
      <c r="F2207" s="41"/>
      <c r="G2207" s="41"/>
      <c r="H2207" s="41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41"/>
      <c r="C2208" s="41"/>
      <c r="D2208" s="41"/>
      <c r="E2208" s="41"/>
      <c r="F2208" s="41"/>
      <c r="G2208" s="41"/>
      <c r="H2208" s="41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41"/>
      <c r="C2209" s="41"/>
      <c r="D2209" s="41"/>
      <c r="E2209" s="41"/>
      <c r="F2209" s="41"/>
      <c r="G2209" s="41"/>
      <c r="H2209" s="41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41"/>
      <c r="C2210" s="41"/>
      <c r="D2210" s="41"/>
      <c r="E2210" s="41"/>
      <c r="F2210" s="41"/>
      <c r="G2210" s="41"/>
      <c r="H2210" s="41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41"/>
      <c r="C2211" s="41"/>
      <c r="D2211" s="41"/>
      <c r="E2211" s="41"/>
      <c r="F2211" s="41"/>
      <c r="G2211" s="41"/>
      <c r="H2211" s="41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41"/>
      <c r="C2212" s="41"/>
      <c r="D2212" s="41"/>
      <c r="E2212" s="41"/>
      <c r="F2212" s="41"/>
      <c r="G2212" s="41"/>
      <c r="H2212" s="41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41"/>
      <c r="C2213" s="41"/>
      <c r="D2213" s="41"/>
      <c r="E2213" s="41"/>
      <c r="F2213" s="41"/>
      <c r="G2213" s="41"/>
      <c r="H2213" s="41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41"/>
      <c r="C2214" s="41"/>
      <c r="D2214" s="41"/>
      <c r="E2214" s="41"/>
      <c r="F2214" s="41"/>
      <c r="G2214" s="41"/>
      <c r="H2214" s="41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41"/>
      <c r="C2215" s="41"/>
      <c r="D2215" s="41"/>
      <c r="E2215" s="41"/>
      <c r="F2215" s="41"/>
      <c r="G2215" s="41"/>
      <c r="H2215" s="41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41"/>
      <c r="C2216" s="41"/>
      <c r="D2216" s="41"/>
      <c r="E2216" s="41"/>
      <c r="F2216" s="41"/>
      <c r="G2216" s="41"/>
      <c r="H2216" s="41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41"/>
      <c r="C2217" s="41"/>
      <c r="D2217" s="41"/>
      <c r="E2217" s="41"/>
      <c r="F2217" s="41"/>
      <c r="G2217" s="41"/>
      <c r="H2217" s="41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41"/>
      <c r="C2218" s="41"/>
      <c r="D2218" s="41"/>
      <c r="E2218" s="41"/>
      <c r="F2218" s="41"/>
      <c r="G2218" s="41"/>
      <c r="H2218" s="41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41"/>
      <c r="C2219" s="41"/>
      <c r="D2219" s="41"/>
      <c r="E2219" s="41"/>
      <c r="F2219" s="41"/>
      <c r="G2219" s="41"/>
      <c r="H2219" s="41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41"/>
      <c r="C2220" s="41"/>
      <c r="D2220" s="41"/>
      <c r="E2220" s="41"/>
      <c r="F2220" s="41"/>
      <c r="G2220" s="41"/>
      <c r="H2220" s="41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41"/>
      <c r="C2221" s="41"/>
      <c r="D2221" s="41"/>
      <c r="E2221" s="41"/>
      <c r="F2221" s="41"/>
      <c r="G2221" s="41"/>
      <c r="H2221" s="41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41"/>
      <c r="C2222" s="41"/>
      <c r="D2222" s="41"/>
      <c r="E2222" s="41"/>
      <c r="F2222" s="41"/>
      <c r="G2222" s="41"/>
      <c r="H2222" s="41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41"/>
      <c r="C2223" s="41"/>
      <c r="D2223" s="41"/>
      <c r="E2223" s="41"/>
      <c r="F2223" s="41"/>
      <c r="G2223" s="41"/>
      <c r="H2223" s="41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41"/>
      <c r="C2224" s="41"/>
      <c r="D2224" s="41"/>
      <c r="E2224" s="41"/>
      <c r="F2224" s="41"/>
      <c r="G2224" s="41"/>
      <c r="H2224" s="41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41"/>
      <c r="C2225" s="41"/>
      <c r="D2225" s="41"/>
      <c r="E2225" s="41"/>
      <c r="F2225" s="41"/>
      <c r="G2225" s="41"/>
      <c r="H2225" s="41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41"/>
      <c r="C2226" s="41"/>
      <c r="D2226" s="41"/>
      <c r="E2226" s="41"/>
      <c r="F2226" s="41"/>
      <c r="G2226" s="41"/>
      <c r="H2226" s="41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41"/>
      <c r="C2227" s="41"/>
      <c r="D2227" s="41"/>
      <c r="E2227" s="41"/>
      <c r="F2227" s="41"/>
      <c r="G2227" s="41"/>
      <c r="H2227" s="41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41"/>
      <c r="C2228" s="41"/>
      <c r="D2228" s="41"/>
      <c r="E2228" s="41"/>
      <c r="F2228" s="41"/>
      <c r="G2228" s="41"/>
      <c r="H2228" s="41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41"/>
      <c r="C2229" s="41"/>
      <c r="D2229" s="41"/>
      <c r="E2229" s="41"/>
      <c r="F2229" s="41"/>
      <c r="G2229" s="41"/>
      <c r="H2229" s="41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41"/>
      <c r="C2230" s="41"/>
      <c r="D2230" s="41"/>
      <c r="E2230" s="41"/>
      <c r="F2230" s="41"/>
      <c r="G2230" s="41"/>
      <c r="H2230" s="41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41"/>
      <c r="C2231" s="41"/>
      <c r="D2231" s="41"/>
      <c r="E2231" s="41"/>
      <c r="F2231" s="41"/>
      <c r="G2231" s="41"/>
      <c r="H2231" s="41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41"/>
      <c r="C2232" s="41"/>
      <c r="D2232" s="41"/>
      <c r="E2232" s="41"/>
      <c r="F2232" s="41"/>
      <c r="G2232" s="41"/>
      <c r="H2232" s="41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41"/>
      <c r="C2233" s="41"/>
      <c r="D2233" s="41"/>
      <c r="E2233" s="41"/>
      <c r="F2233" s="41"/>
      <c r="G2233" s="41"/>
      <c r="H2233" s="41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41"/>
      <c r="C2234" s="41"/>
      <c r="D2234" s="41"/>
      <c r="E2234" s="41"/>
      <c r="F2234" s="41"/>
      <c r="G2234" s="41"/>
      <c r="H2234" s="41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33"/>
      <c r="C10123" s="33"/>
      <c r="D10123" s="33"/>
      <c r="E10123" s="33"/>
      <c r="F10123" s="33"/>
      <c r="G10123" s="33"/>
      <c r="H10123" s="33"/>
    </row>
    <row r="10124" spans="2:8">
      <c r="B10124" s="33"/>
      <c r="C10124" s="33"/>
      <c r="D10124" s="33"/>
      <c r="E10124" s="33"/>
      <c r="F10124" s="33"/>
      <c r="G10124" s="33"/>
      <c r="H10124" s="33"/>
    </row>
    <row r="10125" spans="2:8">
      <c r="B10125" s="33"/>
      <c r="C10125" s="33"/>
      <c r="D10125" s="33"/>
      <c r="E10125" s="33"/>
      <c r="F10125" s="33"/>
      <c r="G10125" s="33"/>
      <c r="H10125" s="33"/>
    </row>
    <row r="10126" spans="2:8">
      <c r="B10126" s="33"/>
      <c r="C10126" s="33"/>
      <c r="D10126" s="33"/>
      <c r="E10126" s="33"/>
      <c r="F10126" s="33"/>
      <c r="G10126" s="33"/>
      <c r="H10126" s="33"/>
    </row>
    <row r="10127" spans="2:8">
      <c r="B10127" s="33"/>
      <c r="C10127" s="33"/>
      <c r="D10127" s="33"/>
      <c r="E10127" s="33"/>
      <c r="F10127" s="33"/>
      <c r="G10127" s="33"/>
      <c r="H10127" s="33"/>
    </row>
    <row r="10128" spans="2:8">
      <c r="B10128" s="33"/>
      <c r="C10128" s="33"/>
      <c r="D10128" s="33"/>
      <c r="E10128" s="33"/>
      <c r="F10128" s="33"/>
      <c r="G10128" s="33"/>
      <c r="H10128" s="33"/>
    </row>
    <row r="10129" spans="2:8">
      <c r="B10129" s="33"/>
      <c r="C10129" s="33"/>
      <c r="D10129" s="33"/>
      <c r="E10129" s="33"/>
      <c r="F10129" s="33"/>
      <c r="G10129" s="33"/>
      <c r="H10129" s="33"/>
    </row>
    <row r="10130" spans="2:8">
      <c r="B10130" s="33"/>
      <c r="C10130" s="33"/>
      <c r="D10130" s="33"/>
      <c r="E10130" s="33"/>
      <c r="F10130" s="33"/>
      <c r="G10130" s="33"/>
      <c r="H10130" s="33"/>
    </row>
    <row r="10131" spans="2:8">
      <c r="B10131" s="33"/>
      <c r="C10131" s="33"/>
      <c r="D10131" s="33"/>
      <c r="E10131" s="33"/>
      <c r="F10131" s="33"/>
      <c r="G10131" s="33"/>
      <c r="H10131" s="33"/>
    </row>
    <row r="10132" spans="2:8">
      <c r="B10132" s="33"/>
      <c r="C10132" s="33"/>
      <c r="D10132" s="33"/>
      <c r="E10132" s="33"/>
      <c r="F10132" s="33"/>
      <c r="G10132" s="33"/>
      <c r="H10132" s="33"/>
    </row>
    <row r="10133" spans="2:8">
      <c r="B10133" s="33"/>
      <c r="C10133" s="33"/>
      <c r="D10133" s="33"/>
      <c r="E10133" s="33"/>
      <c r="F10133" s="33"/>
      <c r="G10133" s="33"/>
      <c r="H10133" s="33"/>
    </row>
    <row r="10134" spans="2:8">
      <c r="B10134" s="33"/>
      <c r="C10134" s="33"/>
      <c r="D10134" s="33"/>
      <c r="E10134" s="33"/>
      <c r="F10134" s="33"/>
      <c r="G10134" s="33"/>
      <c r="H10134" s="33"/>
    </row>
    <row r="10135" spans="2:8">
      <c r="B10135" s="33"/>
      <c r="C10135" s="33"/>
      <c r="D10135" s="33"/>
      <c r="E10135" s="33"/>
      <c r="F10135" s="33"/>
      <c r="G10135" s="33"/>
      <c r="H10135" s="33"/>
    </row>
    <row r="10136" spans="2:8">
      <c r="B10136" s="33"/>
      <c r="C10136" s="33"/>
      <c r="D10136" s="33"/>
      <c r="E10136" s="33"/>
      <c r="F10136" s="33"/>
      <c r="G10136" s="33"/>
      <c r="H10136" s="33"/>
    </row>
    <row r="10137" spans="2:8">
      <c r="B10137" s="33"/>
      <c r="C10137" s="33"/>
      <c r="D10137" s="33"/>
      <c r="E10137" s="33"/>
      <c r="F10137" s="33"/>
      <c r="G10137" s="33"/>
      <c r="H10137" s="33"/>
    </row>
    <row r="10138" spans="2:8">
      <c r="B10138" s="33"/>
      <c r="C10138" s="33"/>
      <c r="D10138" s="33"/>
      <c r="E10138" s="33"/>
      <c r="F10138" s="33"/>
      <c r="G10138" s="33"/>
      <c r="H10138" s="33"/>
    </row>
    <row r="10139" spans="2:8">
      <c r="B10139" s="33"/>
      <c r="C10139" s="33"/>
      <c r="D10139" s="33"/>
      <c r="E10139" s="33"/>
      <c r="F10139" s="33"/>
      <c r="G10139" s="33"/>
      <c r="H10139" s="33"/>
    </row>
    <row r="10140" spans="2:8">
      <c r="B10140" s="33"/>
      <c r="C10140" s="33"/>
      <c r="D10140" s="33"/>
      <c r="E10140" s="33"/>
      <c r="F10140" s="33"/>
      <c r="G10140" s="33"/>
      <c r="H10140" s="33"/>
    </row>
    <row r="10141" spans="2:8">
      <c r="B10141" s="33"/>
      <c r="C10141" s="33"/>
      <c r="D10141" s="33"/>
      <c r="E10141" s="33"/>
      <c r="F10141" s="33"/>
      <c r="G10141" s="33"/>
      <c r="H10141" s="33"/>
    </row>
    <row r="10142" spans="2:8">
      <c r="B10142" s="33"/>
      <c r="C10142" s="33"/>
      <c r="D10142" s="33"/>
      <c r="E10142" s="33"/>
      <c r="F10142" s="33"/>
      <c r="G10142" s="33"/>
      <c r="H10142" s="33"/>
    </row>
    <row r="10143" spans="2:8">
      <c r="B10143" s="33"/>
      <c r="C10143" s="33"/>
      <c r="D10143" s="33"/>
      <c r="E10143" s="33"/>
      <c r="F10143" s="33"/>
      <c r="G10143" s="33"/>
      <c r="H10143" s="33"/>
    </row>
    <row r="10144" spans="2:8">
      <c r="B10144" s="33"/>
      <c r="C10144" s="33"/>
      <c r="D10144" s="33"/>
      <c r="E10144" s="33"/>
      <c r="F10144" s="33"/>
      <c r="G10144" s="33"/>
      <c r="H10144" s="33"/>
    </row>
    <row r="10145" spans="2:8">
      <c r="B10145" s="33"/>
      <c r="C10145" s="33"/>
      <c r="D10145" s="33"/>
      <c r="E10145" s="33"/>
      <c r="F10145" s="33"/>
      <c r="G10145" s="33"/>
      <c r="H10145" s="33"/>
    </row>
    <row r="10146" spans="2:8">
      <c r="B10146" s="33"/>
      <c r="C10146" s="33"/>
      <c r="D10146" s="33"/>
      <c r="E10146" s="33"/>
      <c r="F10146" s="33"/>
      <c r="G10146" s="33"/>
      <c r="H10146" s="33"/>
    </row>
    <row r="10147" spans="2:8">
      <c r="B10147" s="33"/>
      <c r="C10147" s="33"/>
      <c r="D10147" s="33"/>
      <c r="E10147" s="33"/>
      <c r="F10147" s="33"/>
      <c r="G10147" s="33"/>
      <c r="H10147" s="33"/>
    </row>
    <row r="10148" spans="2:8">
      <c r="B10148" s="33"/>
      <c r="C10148" s="33"/>
      <c r="D10148" s="33"/>
      <c r="E10148" s="33"/>
      <c r="F10148" s="33"/>
      <c r="G10148" s="33"/>
      <c r="H10148" s="33"/>
    </row>
    <row r="10149" spans="2:8">
      <c r="B10149" s="33"/>
      <c r="C10149" s="33"/>
      <c r="D10149" s="33"/>
      <c r="E10149" s="33"/>
      <c r="F10149" s="33"/>
      <c r="G10149" s="33"/>
      <c r="H10149" s="33"/>
    </row>
    <row r="10150" spans="2:8">
      <c r="B10150" s="33"/>
      <c r="C10150" s="33"/>
      <c r="D10150" s="33"/>
      <c r="E10150" s="33"/>
      <c r="F10150" s="33"/>
      <c r="G10150" s="33"/>
      <c r="H10150" s="33"/>
    </row>
    <row r="10151" spans="2:8">
      <c r="B10151" s="33"/>
      <c r="C10151" s="33"/>
      <c r="D10151" s="33"/>
      <c r="E10151" s="33"/>
      <c r="F10151" s="33"/>
      <c r="G10151" s="33"/>
      <c r="H10151" s="33"/>
    </row>
    <row r="10152" spans="2:8">
      <c r="B10152" s="33"/>
      <c r="C10152" s="33"/>
      <c r="D10152" s="33"/>
      <c r="E10152" s="33"/>
      <c r="F10152" s="33"/>
      <c r="G10152" s="33"/>
      <c r="H10152" s="33"/>
    </row>
    <row r="10153" spans="2:8">
      <c r="B10153" s="33"/>
      <c r="C10153" s="33"/>
      <c r="D10153" s="33"/>
      <c r="E10153" s="33"/>
      <c r="F10153" s="33"/>
      <c r="G10153" s="33"/>
      <c r="H10153" s="33"/>
    </row>
    <row r="10154" spans="2:8">
      <c r="B10154" s="33"/>
      <c r="C10154" s="33"/>
      <c r="D10154" s="33"/>
      <c r="E10154" s="33"/>
      <c r="F10154" s="33"/>
      <c r="G10154" s="33"/>
      <c r="H10154" s="33"/>
    </row>
    <row r="10155" spans="2:8">
      <c r="B10155" s="33"/>
      <c r="C10155" s="33"/>
      <c r="D10155" s="33"/>
      <c r="E10155" s="33"/>
      <c r="F10155" s="33"/>
      <c r="G10155" s="33"/>
      <c r="H10155" s="33"/>
    </row>
    <row r="10156" spans="2:8">
      <c r="B10156" s="33"/>
      <c r="C10156" s="33"/>
      <c r="D10156" s="33"/>
      <c r="E10156" s="33"/>
      <c r="F10156" s="33"/>
      <c r="G10156" s="33"/>
      <c r="H10156" s="33"/>
    </row>
    <row r="10157" spans="2:8">
      <c r="B10157" s="33"/>
      <c r="C10157" s="33"/>
      <c r="D10157" s="33"/>
      <c r="E10157" s="33"/>
      <c r="F10157" s="33"/>
      <c r="G10157" s="33"/>
      <c r="H10157" s="33"/>
    </row>
    <row r="10158" spans="2:8">
      <c r="B10158" s="33"/>
      <c r="C10158" s="33"/>
      <c r="D10158" s="33"/>
      <c r="E10158" s="33"/>
      <c r="F10158" s="33"/>
      <c r="G10158" s="33"/>
      <c r="H10158" s="33"/>
    </row>
    <row r="10159" spans="2:8">
      <c r="B10159" s="33"/>
      <c r="C10159" s="33"/>
      <c r="D10159" s="33"/>
      <c r="E10159" s="33"/>
      <c r="F10159" s="33"/>
      <c r="G10159" s="33"/>
      <c r="H10159" s="33"/>
    </row>
    <row r="10160" spans="2:8">
      <c r="B10160" s="33"/>
      <c r="C10160" s="33"/>
      <c r="D10160" s="33"/>
      <c r="E10160" s="33"/>
      <c r="F10160" s="33"/>
      <c r="G10160" s="33"/>
      <c r="H10160" s="33"/>
    </row>
    <row r="10161" spans="2:8">
      <c r="B10161" s="33"/>
      <c r="C10161" s="33"/>
      <c r="D10161" s="33"/>
      <c r="E10161" s="33"/>
      <c r="F10161" s="33"/>
      <c r="G10161" s="33"/>
      <c r="H10161" s="33"/>
    </row>
    <row r="10162" spans="2:8">
      <c r="B10162" s="33"/>
      <c r="C10162" s="33"/>
      <c r="D10162" s="33"/>
      <c r="E10162" s="33"/>
      <c r="F10162" s="33"/>
      <c r="G10162" s="33"/>
      <c r="H10162" s="33"/>
    </row>
    <row r="10163" spans="2:8">
      <c r="B10163" s="33"/>
      <c r="C10163" s="33"/>
      <c r="D10163" s="33"/>
      <c r="E10163" s="33"/>
      <c r="F10163" s="33"/>
      <c r="G10163" s="33"/>
      <c r="H10163" s="33"/>
    </row>
    <row r="10164" spans="2:8">
      <c r="B10164" s="33"/>
      <c r="C10164" s="33"/>
      <c r="D10164" s="33"/>
      <c r="E10164" s="33"/>
      <c r="F10164" s="33"/>
      <c r="G10164" s="33"/>
      <c r="H10164" s="33"/>
    </row>
    <row r="10165" spans="2:8">
      <c r="B10165" s="33"/>
      <c r="C10165" s="33"/>
      <c r="D10165" s="33"/>
      <c r="E10165" s="33"/>
      <c r="F10165" s="33"/>
      <c r="G10165" s="33"/>
      <c r="H10165" s="33"/>
    </row>
    <row r="10166" spans="2:8">
      <c r="B10166" s="33"/>
      <c r="C10166" s="33"/>
      <c r="D10166" s="33"/>
      <c r="E10166" s="33"/>
      <c r="F10166" s="33"/>
      <c r="G10166" s="33"/>
      <c r="H10166" s="33"/>
    </row>
    <row r="10167" spans="2:8">
      <c r="B10167" s="33"/>
      <c r="C10167" s="33"/>
      <c r="D10167" s="33"/>
      <c r="E10167" s="33"/>
      <c r="F10167" s="33"/>
      <c r="G10167" s="33"/>
      <c r="H10167" s="33"/>
    </row>
    <row r="10168" spans="2:8">
      <c r="B10168" s="33"/>
      <c r="C10168" s="33"/>
      <c r="D10168" s="33"/>
      <c r="E10168" s="33"/>
      <c r="F10168" s="33"/>
      <c r="G10168" s="33"/>
      <c r="H10168" s="33"/>
    </row>
    <row r="10169" spans="2:8">
      <c r="B10169" s="33"/>
      <c r="C10169" s="33"/>
      <c r="D10169" s="33"/>
      <c r="E10169" s="33"/>
      <c r="F10169" s="33"/>
      <c r="G10169" s="33"/>
      <c r="H10169" s="33"/>
    </row>
    <row r="10170" spans="2:8">
      <c r="B10170" s="33"/>
      <c r="C10170" s="33"/>
      <c r="D10170" s="33"/>
      <c r="E10170" s="33"/>
      <c r="F10170" s="33"/>
      <c r="G10170" s="33"/>
      <c r="H10170" s="33"/>
    </row>
    <row r="10171" spans="2:8">
      <c r="B10171" s="33"/>
      <c r="C10171" s="33"/>
      <c r="D10171" s="33"/>
      <c r="E10171" s="33"/>
      <c r="F10171" s="33"/>
      <c r="G10171" s="33"/>
      <c r="H10171" s="33"/>
    </row>
    <row r="10172" spans="2:8">
      <c r="B10172" s="33"/>
      <c r="C10172" s="33"/>
      <c r="D10172" s="33"/>
      <c r="E10172" s="33"/>
      <c r="F10172" s="33"/>
      <c r="G10172" s="33"/>
      <c r="H10172" s="33"/>
    </row>
    <row r="10173" spans="2:8">
      <c r="B10173" s="33"/>
      <c r="C10173" s="33"/>
      <c r="D10173" s="33"/>
      <c r="E10173" s="33"/>
      <c r="F10173" s="33"/>
      <c r="G10173" s="33"/>
      <c r="H10173" s="33"/>
    </row>
    <row r="10174" spans="2:8">
      <c r="B10174" s="33"/>
      <c r="C10174" s="33"/>
      <c r="D10174" s="33"/>
      <c r="E10174" s="33"/>
      <c r="F10174" s="33"/>
      <c r="G10174" s="33"/>
      <c r="H10174" s="33"/>
    </row>
    <row r="10175" spans="2:8">
      <c r="B10175" s="33"/>
      <c r="C10175" s="33"/>
      <c r="D10175" s="33"/>
      <c r="E10175" s="33"/>
      <c r="F10175" s="33"/>
      <c r="G10175" s="33"/>
      <c r="H10175" s="33"/>
    </row>
    <row r="10176" spans="2:8">
      <c r="B10176" s="33"/>
      <c r="C10176" s="33"/>
      <c r="D10176" s="33"/>
      <c r="E10176" s="33"/>
      <c r="F10176" s="33"/>
      <c r="G10176" s="33"/>
      <c r="H10176" s="33"/>
    </row>
    <row r="10177" spans="2:8">
      <c r="B10177" s="33"/>
      <c r="C10177" s="33"/>
      <c r="D10177" s="33"/>
      <c r="E10177" s="33"/>
      <c r="F10177" s="33"/>
      <c r="G10177" s="33"/>
      <c r="H10177" s="33"/>
    </row>
    <row r="10178" spans="2:8">
      <c r="B10178" s="33"/>
      <c r="C10178" s="33"/>
      <c r="D10178" s="33"/>
      <c r="E10178" s="33"/>
      <c r="F10178" s="33"/>
      <c r="G10178" s="33"/>
      <c r="H10178" s="33"/>
    </row>
    <row r="10179" spans="2:8">
      <c r="B10179" s="33"/>
      <c r="C10179" s="33"/>
      <c r="D10179" s="33"/>
      <c r="E10179" s="33"/>
      <c r="F10179" s="33"/>
      <c r="G10179" s="33"/>
      <c r="H10179" s="33"/>
    </row>
    <row r="10180" spans="2:8">
      <c r="B10180" s="33"/>
      <c r="C10180" s="33"/>
      <c r="D10180" s="33"/>
      <c r="E10180" s="33"/>
      <c r="F10180" s="33"/>
      <c r="G10180" s="33"/>
      <c r="H10180" s="33"/>
    </row>
    <row r="10181" spans="2:8">
      <c r="B10181" s="33"/>
      <c r="C10181" s="33"/>
      <c r="D10181" s="33"/>
      <c r="E10181" s="33"/>
      <c r="F10181" s="33"/>
      <c r="G10181" s="33"/>
      <c r="H10181" s="33"/>
    </row>
    <row r="10182" spans="2:8">
      <c r="B10182" s="33"/>
      <c r="C10182" s="33"/>
      <c r="D10182" s="33"/>
      <c r="E10182" s="33"/>
      <c r="F10182" s="33"/>
      <c r="G10182" s="33"/>
      <c r="H10182" s="33"/>
    </row>
    <row r="10183" spans="2:8">
      <c r="B10183" s="33"/>
      <c r="C10183" s="33"/>
      <c r="D10183" s="33"/>
      <c r="E10183" s="33"/>
      <c r="F10183" s="33"/>
      <c r="G10183" s="33"/>
      <c r="H10183" s="33"/>
    </row>
    <row r="10184" spans="2:8">
      <c r="B10184" s="33"/>
      <c r="C10184" s="33"/>
      <c r="D10184" s="33"/>
      <c r="E10184" s="33"/>
      <c r="F10184" s="33"/>
      <c r="G10184" s="33"/>
      <c r="H10184" s="33"/>
    </row>
    <row r="10185" spans="2:8">
      <c r="B10185" s="33"/>
      <c r="C10185" s="33"/>
      <c r="D10185" s="33"/>
      <c r="E10185" s="33"/>
      <c r="F10185" s="33"/>
      <c r="G10185" s="33"/>
      <c r="H10185" s="33"/>
    </row>
    <row r="10186" spans="2:8">
      <c r="B10186" s="33"/>
      <c r="C10186" s="33"/>
      <c r="D10186" s="33"/>
      <c r="E10186" s="33"/>
      <c r="F10186" s="33"/>
      <c r="G10186" s="33"/>
      <c r="H10186" s="33"/>
    </row>
    <row r="10187" spans="2:8">
      <c r="B10187" s="33"/>
      <c r="C10187" s="33"/>
      <c r="D10187" s="33"/>
      <c r="E10187" s="33"/>
      <c r="F10187" s="33"/>
      <c r="G10187" s="33"/>
      <c r="H10187" s="33"/>
    </row>
    <row r="10188" spans="2:8">
      <c r="B10188" s="33"/>
      <c r="C10188" s="33"/>
      <c r="D10188" s="33"/>
      <c r="E10188" s="33"/>
      <c r="F10188" s="33"/>
      <c r="G10188" s="33"/>
      <c r="H10188" s="33"/>
    </row>
    <row r="10189" spans="2:8">
      <c r="B10189" s="33"/>
      <c r="C10189" s="33"/>
      <c r="D10189" s="33"/>
      <c r="E10189" s="33"/>
      <c r="F10189" s="33"/>
      <c r="G10189" s="33"/>
      <c r="H10189" s="33"/>
    </row>
    <row r="10190" spans="2:8">
      <c r="B10190" s="33"/>
      <c r="C10190" s="33"/>
      <c r="D10190" s="33"/>
      <c r="E10190" s="33"/>
      <c r="F10190" s="33"/>
      <c r="G10190" s="33"/>
      <c r="H10190" s="33"/>
    </row>
    <row r="10191" spans="2:8">
      <c r="B10191" s="33"/>
      <c r="C10191" s="33"/>
      <c r="D10191" s="33"/>
      <c r="E10191" s="33"/>
      <c r="F10191" s="33"/>
      <c r="G10191" s="33"/>
      <c r="H10191" s="33"/>
    </row>
    <row r="10192" spans="2:8">
      <c r="B10192" s="33"/>
      <c r="C10192" s="33"/>
      <c r="D10192" s="33"/>
      <c r="E10192" s="33"/>
      <c r="F10192" s="33"/>
      <c r="G10192" s="33"/>
      <c r="H10192" s="33"/>
    </row>
    <row r="10193" spans="2:8">
      <c r="B10193" s="33"/>
      <c r="C10193" s="33"/>
      <c r="D10193" s="33"/>
      <c r="E10193" s="33"/>
      <c r="F10193" s="33"/>
      <c r="G10193" s="33"/>
      <c r="H10193" s="33"/>
    </row>
    <row r="10194" spans="2:8">
      <c r="B10194" s="33"/>
      <c r="C10194" s="33"/>
      <c r="D10194" s="33"/>
      <c r="E10194" s="33"/>
      <c r="F10194" s="33"/>
      <c r="G10194" s="33"/>
      <c r="H10194" s="33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</sheetData>
  <mergeCells count="1">
    <mergeCell ref="A1:H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yRptWedSht"/>
  <dimension ref="A1:Z10405"/>
  <sheetViews>
    <sheetView showGridLines="0" tabSelected="1" workbookViewId="0">
      <selection activeCell="F22" sqref="F22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43" t="str">
        <f>ReportTitle</f>
        <v>Grand City Properties - Buyback Report</v>
      </c>
      <c r="B1" s="43"/>
      <c r="C1" s="43"/>
      <c r="D1" s="43"/>
      <c r="E1" s="43"/>
      <c r="F1" s="43"/>
      <c r="G1" s="43"/>
      <c r="H1" s="43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9</v>
      </c>
      <c r="C3" s="34" t="s">
        <v>10</v>
      </c>
      <c r="D3" s="34" t="s">
        <v>11</v>
      </c>
      <c r="E3" s="34" t="s">
        <v>12</v>
      </c>
      <c r="F3" s="34" t="s">
        <v>13</v>
      </c>
      <c r="G3" s="34" t="s">
        <v>14</v>
      </c>
      <c r="H3" s="34" t="s">
        <v>15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44517</v>
      </c>
      <c r="C4" s="36">
        <v>0.40303810185185185</v>
      </c>
      <c r="D4" s="37" t="s">
        <v>16</v>
      </c>
      <c r="E4" s="38">
        <v>419</v>
      </c>
      <c r="F4" s="39">
        <v>22.58</v>
      </c>
      <c r="G4" s="40" t="s">
        <v>17</v>
      </c>
      <c r="H4" s="38" t="s">
        <v>18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44517</v>
      </c>
      <c r="C5" s="36">
        <v>0.40303810185185185</v>
      </c>
      <c r="D5" s="37" t="s">
        <v>16</v>
      </c>
      <c r="E5" s="38">
        <v>264</v>
      </c>
      <c r="F5" s="39">
        <v>22.58</v>
      </c>
      <c r="G5" s="40" t="s">
        <v>17</v>
      </c>
      <c r="H5" s="38" t="s">
        <v>18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44517</v>
      </c>
      <c r="C6" s="36">
        <v>0.40427511574074076</v>
      </c>
      <c r="D6" s="37" t="s">
        <v>16</v>
      </c>
      <c r="E6" s="38">
        <v>485</v>
      </c>
      <c r="F6" s="39">
        <v>22.58</v>
      </c>
      <c r="G6" s="40" t="s">
        <v>17</v>
      </c>
      <c r="H6" s="38" t="s">
        <v>18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44517</v>
      </c>
      <c r="C7" s="36">
        <v>0.40500119212962965</v>
      </c>
      <c r="D7" s="37" t="s">
        <v>16</v>
      </c>
      <c r="E7" s="38">
        <v>485</v>
      </c>
      <c r="F7" s="39">
        <v>22.56</v>
      </c>
      <c r="G7" s="40" t="s">
        <v>17</v>
      </c>
      <c r="H7" s="38" t="s">
        <v>18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44517</v>
      </c>
      <c r="C8" s="36">
        <v>0.4079992824074074</v>
      </c>
      <c r="D8" s="37" t="s">
        <v>16</v>
      </c>
      <c r="E8" s="38">
        <v>612</v>
      </c>
      <c r="F8" s="39">
        <v>22.6</v>
      </c>
      <c r="G8" s="40" t="s">
        <v>17</v>
      </c>
      <c r="H8" s="38" t="s">
        <v>18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44517</v>
      </c>
      <c r="C9" s="36">
        <v>0.42099207175925923</v>
      </c>
      <c r="D9" s="37" t="s">
        <v>16</v>
      </c>
      <c r="E9" s="38">
        <v>1704</v>
      </c>
      <c r="F9" s="39">
        <v>22.56</v>
      </c>
      <c r="G9" s="40" t="s">
        <v>17</v>
      </c>
      <c r="H9" s="38" t="s">
        <v>18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44517</v>
      </c>
      <c r="C10" s="36">
        <v>0.42099207175925923</v>
      </c>
      <c r="D10" s="37" t="s">
        <v>16</v>
      </c>
      <c r="E10" s="38">
        <v>443</v>
      </c>
      <c r="F10" s="39">
        <v>22.56</v>
      </c>
      <c r="G10" s="40" t="s">
        <v>17</v>
      </c>
      <c r="H10" s="38" t="s">
        <v>18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44517</v>
      </c>
      <c r="C11" s="36">
        <v>0.4413139699074074</v>
      </c>
      <c r="D11" s="37" t="s">
        <v>16</v>
      </c>
      <c r="E11" s="38">
        <v>5</v>
      </c>
      <c r="F11" s="39">
        <v>22.58</v>
      </c>
      <c r="G11" s="40" t="s">
        <v>17</v>
      </c>
      <c r="H11" s="38" t="s">
        <v>18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44517</v>
      </c>
      <c r="C12" s="36">
        <v>0.44133233796296295</v>
      </c>
      <c r="D12" s="37" t="s">
        <v>16</v>
      </c>
      <c r="E12" s="38">
        <v>1729</v>
      </c>
      <c r="F12" s="39">
        <v>22.58</v>
      </c>
      <c r="G12" s="40" t="s">
        <v>17</v>
      </c>
      <c r="H12" s="38" t="s">
        <v>18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44517</v>
      </c>
      <c r="C13" s="36">
        <v>0.44133233796296295</v>
      </c>
      <c r="D13" s="37" t="s">
        <v>16</v>
      </c>
      <c r="E13" s="38">
        <v>657</v>
      </c>
      <c r="F13" s="39">
        <v>22.58</v>
      </c>
      <c r="G13" s="40" t="s">
        <v>17</v>
      </c>
      <c r="H13" s="38" t="s">
        <v>18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44517</v>
      </c>
      <c r="C14" s="36">
        <v>0.46001450231481483</v>
      </c>
      <c r="D14" s="37" t="s">
        <v>16</v>
      </c>
      <c r="E14" s="38">
        <v>862</v>
      </c>
      <c r="F14" s="39">
        <v>22.5</v>
      </c>
      <c r="G14" s="40" t="s">
        <v>17</v>
      </c>
      <c r="H14" s="38" t="s">
        <v>18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44517</v>
      </c>
      <c r="C15" s="36">
        <v>0.46538990740740743</v>
      </c>
      <c r="D15" s="37" t="s">
        <v>16</v>
      </c>
      <c r="E15" s="38">
        <v>1819</v>
      </c>
      <c r="F15" s="39">
        <v>22.5</v>
      </c>
      <c r="G15" s="40" t="s">
        <v>17</v>
      </c>
      <c r="H15" s="38" t="s">
        <v>18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44517</v>
      </c>
      <c r="C16" s="36">
        <v>0.46977679398148148</v>
      </c>
      <c r="D16" s="37" t="s">
        <v>16</v>
      </c>
      <c r="E16" s="38">
        <v>127</v>
      </c>
      <c r="F16" s="39">
        <v>22.52</v>
      </c>
      <c r="G16" s="40" t="s">
        <v>17</v>
      </c>
      <c r="H16" s="38" t="s">
        <v>18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44517</v>
      </c>
      <c r="C17" s="36">
        <v>0.46977679398148148</v>
      </c>
      <c r="D17" s="37" t="s">
        <v>16</v>
      </c>
      <c r="E17" s="38">
        <v>1978</v>
      </c>
      <c r="F17" s="39">
        <v>22.52</v>
      </c>
      <c r="G17" s="40" t="s">
        <v>17</v>
      </c>
      <c r="H17" s="38" t="s">
        <v>18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44517</v>
      </c>
      <c r="C18" s="36">
        <v>0.51301550925925921</v>
      </c>
      <c r="D18" s="37" t="s">
        <v>16</v>
      </c>
      <c r="E18" s="38">
        <v>1638</v>
      </c>
      <c r="F18" s="39">
        <v>22.54</v>
      </c>
      <c r="G18" s="40" t="s">
        <v>17</v>
      </c>
      <c r="H18" s="38" t="s">
        <v>18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44517</v>
      </c>
      <c r="C19" s="36">
        <v>0.51301550925925921</v>
      </c>
      <c r="D19" s="37" t="s">
        <v>16</v>
      </c>
      <c r="E19" s="38">
        <v>223</v>
      </c>
      <c r="F19" s="39">
        <v>22.54</v>
      </c>
      <c r="G19" s="40" t="s">
        <v>17</v>
      </c>
      <c r="H19" s="38" t="s">
        <v>18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44517</v>
      </c>
      <c r="C20" s="36">
        <v>0.5212456134259259</v>
      </c>
      <c r="D20" s="37" t="s">
        <v>16</v>
      </c>
      <c r="E20" s="38">
        <v>2425</v>
      </c>
      <c r="F20" s="39">
        <v>22.54</v>
      </c>
      <c r="G20" s="40" t="s">
        <v>17</v>
      </c>
      <c r="H20" s="38" t="s">
        <v>18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44517</v>
      </c>
      <c r="C21" s="36">
        <v>0.53669899305555557</v>
      </c>
      <c r="D21" s="37" t="s">
        <v>16</v>
      </c>
      <c r="E21" s="38">
        <v>771</v>
      </c>
      <c r="F21" s="39">
        <v>22.52</v>
      </c>
      <c r="G21" s="40" t="s">
        <v>17</v>
      </c>
      <c r="H21" s="38" t="s">
        <v>18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44517</v>
      </c>
      <c r="C22" s="36">
        <v>0.55973703703703703</v>
      </c>
      <c r="D22" s="37" t="s">
        <v>16</v>
      </c>
      <c r="E22" s="38">
        <v>491</v>
      </c>
      <c r="F22" s="39">
        <v>22.5</v>
      </c>
      <c r="G22" s="40" t="s">
        <v>17</v>
      </c>
      <c r="H22" s="38" t="s">
        <v>18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44517</v>
      </c>
      <c r="C23" s="36">
        <v>0.55999846064814818</v>
      </c>
      <c r="D23" s="37" t="s">
        <v>16</v>
      </c>
      <c r="E23" s="38">
        <v>1120</v>
      </c>
      <c r="F23" s="39">
        <v>22.5</v>
      </c>
      <c r="G23" s="40" t="s">
        <v>17</v>
      </c>
      <c r="H23" s="38" t="s">
        <v>18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44517</v>
      </c>
      <c r="C24" s="36">
        <v>0.5610953125</v>
      </c>
      <c r="D24" s="37" t="s">
        <v>16</v>
      </c>
      <c r="E24" s="38">
        <v>531</v>
      </c>
      <c r="F24" s="39">
        <v>22.5</v>
      </c>
      <c r="G24" s="40" t="s">
        <v>17</v>
      </c>
      <c r="H24" s="38" t="s">
        <v>18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44517</v>
      </c>
      <c r="C25" s="36">
        <v>0.57350922453703701</v>
      </c>
      <c r="D25" s="37" t="s">
        <v>16</v>
      </c>
      <c r="E25" s="38">
        <v>2425</v>
      </c>
      <c r="F25" s="39">
        <v>22.46</v>
      </c>
      <c r="G25" s="40" t="s">
        <v>17</v>
      </c>
      <c r="H25" s="38" t="s">
        <v>18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44517</v>
      </c>
      <c r="C26" s="36">
        <v>0.57352273148148147</v>
      </c>
      <c r="D26" s="37" t="s">
        <v>16</v>
      </c>
      <c r="E26" s="38">
        <v>556</v>
      </c>
      <c r="F26" s="39">
        <v>22.46</v>
      </c>
      <c r="G26" s="40" t="s">
        <v>17</v>
      </c>
      <c r="H26" s="38" t="s">
        <v>18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44517</v>
      </c>
      <c r="C27" s="36">
        <v>0.59467346064814819</v>
      </c>
      <c r="D27" s="37" t="s">
        <v>16</v>
      </c>
      <c r="E27" s="38">
        <v>200</v>
      </c>
      <c r="F27" s="39">
        <v>22.4</v>
      </c>
      <c r="G27" s="40" t="s">
        <v>17</v>
      </c>
      <c r="H27" s="38" t="s">
        <v>18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44517</v>
      </c>
      <c r="C28" s="36">
        <v>0.59541987268518515</v>
      </c>
      <c r="D28" s="37" t="s">
        <v>16</v>
      </c>
      <c r="E28" s="38">
        <v>99</v>
      </c>
      <c r="F28" s="39">
        <v>22.4</v>
      </c>
      <c r="G28" s="40" t="s">
        <v>17</v>
      </c>
      <c r="H28" s="38" t="s">
        <v>18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44517</v>
      </c>
      <c r="C29" s="36">
        <v>0.59541987268518515</v>
      </c>
      <c r="D29" s="37" t="s">
        <v>16</v>
      </c>
      <c r="E29" s="38">
        <v>1071</v>
      </c>
      <c r="F29" s="39">
        <v>22.4</v>
      </c>
      <c r="G29" s="40" t="s">
        <v>17</v>
      </c>
      <c r="H29" s="38" t="s">
        <v>18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44517</v>
      </c>
      <c r="C30" s="36">
        <v>0.60584447916666662</v>
      </c>
      <c r="D30" s="37" t="s">
        <v>16</v>
      </c>
      <c r="E30" s="38">
        <v>650</v>
      </c>
      <c r="F30" s="39">
        <v>22.4</v>
      </c>
      <c r="G30" s="40" t="s">
        <v>17</v>
      </c>
      <c r="H30" s="38" t="s">
        <v>18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44517</v>
      </c>
      <c r="C31" s="36">
        <v>0.61691663194444446</v>
      </c>
      <c r="D31" s="37" t="s">
        <v>16</v>
      </c>
      <c r="E31" s="38">
        <v>1676</v>
      </c>
      <c r="F31" s="39">
        <v>22.44</v>
      </c>
      <c r="G31" s="40" t="s">
        <v>17</v>
      </c>
      <c r="H31" s="38" t="s">
        <v>18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44517</v>
      </c>
      <c r="C32" s="36">
        <v>0.62243946759259261</v>
      </c>
      <c r="D32" s="37" t="s">
        <v>16</v>
      </c>
      <c r="E32" s="38">
        <v>1595</v>
      </c>
      <c r="F32" s="39">
        <v>22.44</v>
      </c>
      <c r="G32" s="40" t="s">
        <v>17</v>
      </c>
      <c r="H32" s="38" t="s">
        <v>18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44517</v>
      </c>
      <c r="C33" s="36">
        <v>0.62243947916666664</v>
      </c>
      <c r="D33" s="37" t="s">
        <v>16</v>
      </c>
      <c r="E33" s="38">
        <v>786</v>
      </c>
      <c r="F33" s="39">
        <v>22.44</v>
      </c>
      <c r="G33" s="40" t="s">
        <v>17</v>
      </c>
      <c r="H33" s="38" t="s">
        <v>18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44517</v>
      </c>
      <c r="C34" s="36">
        <v>0.63493804398148146</v>
      </c>
      <c r="D34" s="37" t="s">
        <v>16</v>
      </c>
      <c r="E34" s="38">
        <v>800</v>
      </c>
      <c r="F34" s="39">
        <v>22.44</v>
      </c>
      <c r="G34" s="40" t="s">
        <v>17</v>
      </c>
      <c r="H34" s="38" t="s">
        <v>18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44517</v>
      </c>
      <c r="C35" s="36">
        <v>0.63493804398148146</v>
      </c>
      <c r="D35" s="37" t="s">
        <v>16</v>
      </c>
      <c r="E35" s="38">
        <v>1538</v>
      </c>
      <c r="F35" s="39">
        <v>22.44</v>
      </c>
      <c r="G35" s="40" t="s">
        <v>17</v>
      </c>
      <c r="H35" s="38" t="s">
        <v>18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44517</v>
      </c>
      <c r="C36" s="36">
        <v>0.64879599537037036</v>
      </c>
      <c r="D36" s="37" t="s">
        <v>16</v>
      </c>
      <c r="E36" s="38">
        <v>282</v>
      </c>
      <c r="F36" s="39">
        <v>22.44</v>
      </c>
      <c r="G36" s="40" t="s">
        <v>17</v>
      </c>
      <c r="H36" s="38" t="s">
        <v>18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44517</v>
      </c>
      <c r="C37" s="36">
        <v>0.64957971064814812</v>
      </c>
      <c r="D37" s="37" t="s">
        <v>16</v>
      </c>
      <c r="E37" s="38">
        <v>2055</v>
      </c>
      <c r="F37" s="39">
        <v>22.46</v>
      </c>
      <c r="G37" s="40" t="s">
        <v>17</v>
      </c>
      <c r="H37" s="38" t="s">
        <v>18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44517</v>
      </c>
      <c r="C38" s="36">
        <v>0.6534678819444445</v>
      </c>
      <c r="D38" s="37" t="s">
        <v>16</v>
      </c>
      <c r="E38" s="38">
        <v>862</v>
      </c>
      <c r="F38" s="39">
        <v>22.48</v>
      </c>
      <c r="G38" s="40" t="s">
        <v>17</v>
      </c>
      <c r="H38" s="38" t="s">
        <v>18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44517</v>
      </c>
      <c r="C39" s="36">
        <v>0.65490032407407406</v>
      </c>
      <c r="D39" s="37" t="s">
        <v>16</v>
      </c>
      <c r="E39" s="38">
        <v>678</v>
      </c>
      <c r="F39" s="39">
        <v>22.5</v>
      </c>
      <c r="G39" s="40" t="s">
        <v>17</v>
      </c>
      <c r="H39" s="38" t="s">
        <v>18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44517</v>
      </c>
      <c r="C40" s="36">
        <v>0.65785002314814811</v>
      </c>
      <c r="D40" s="37" t="s">
        <v>16</v>
      </c>
      <c r="E40" s="38">
        <v>781</v>
      </c>
      <c r="F40" s="39">
        <v>22.52</v>
      </c>
      <c r="G40" s="40" t="s">
        <v>17</v>
      </c>
      <c r="H40" s="38" t="s">
        <v>18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44517</v>
      </c>
      <c r="C41" s="36">
        <v>0.65897810185185191</v>
      </c>
      <c r="D41" s="37" t="s">
        <v>16</v>
      </c>
      <c r="E41" s="38">
        <v>304</v>
      </c>
      <c r="F41" s="39">
        <v>22.5</v>
      </c>
      <c r="G41" s="40" t="s">
        <v>17</v>
      </c>
      <c r="H41" s="38" t="s">
        <v>18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44517</v>
      </c>
      <c r="C42" s="36">
        <v>0.65897811342592594</v>
      </c>
      <c r="D42" s="37" t="s">
        <v>16</v>
      </c>
      <c r="E42" s="38">
        <v>1984</v>
      </c>
      <c r="F42" s="39">
        <v>22.5</v>
      </c>
      <c r="G42" s="40" t="s">
        <v>17</v>
      </c>
      <c r="H42" s="38" t="s">
        <v>18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44517</v>
      </c>
      <c r="C43" s="36">
        <v>0.66328971064814812</v>
      </c>
      <c r="D43" s="37" t="s">
        <v>16</v>
      </c>
      <c r="E43" s="38">
        <v>523</v>
      </c>
      <c r="F43" s="39">
        <v>22.5</v>
      </c>
      <c r="G43" s="40" t="s">
        <v>17</v>
      </c>
      <c r="H43" s="38" t="s">
        <v>18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44517</v>
      </c>
      <c r="C44" s="36">
        <v>0.66674547453703703</v>
      </c>
      <c r="D44" s="37" t="s">
        <v>16</v>
      </c>
      <c r="E44" s="38">
        <v>165</v>
      </c>
      <c r="F44" s="39">
        <v>22.48</v>
      </c>
      <c r="G44" s="40" t="s">
        <v>17</v>
      </c>
      <c r="H44" s="38" t="s">
        <v>18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44517</v>
      </c>
      <c r="C45" s="36">
        <v>0.66685883101851851</v>
      </c>
      <c r="D45" s="37" t="s">
        <v>16</v>
      </c>
      <c r="E45" s="38">
        <v>2260</v>
      </c>
      <c r="F45" s="39">
        <v>22.48</v>
      </c>
      <c r="G45" s="40" t="s">
        <v>17</v>
      </c>
      <c r="H45" s="38" t="s">
        <v>18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44517</v>
      </c>
      <c r="C46" s="36">
        <v>0.67650640046296295</v>
      </c>
      <c r="D46" s="37" t="s">
        <v>16</v>
      </c>
      <c r="E46" s="38">
        <v>1520</v>
      </c>
      <c r="F46" s="39">
        <v>22.44</v>
      </c>
      <c r="G46" s="40" t="s">
        <v>17</v>
      </c>
      <c r="H46" s="38" t="s">
        <v>18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44517</v>
      </c>
      <c r="C47" s="36">
        <v>0.67656424768518519</v>
      </c>
      <c r="D47" s="37" t="s">
        <v>16</v>
      </c>
      <c r="E47" s="38">
        <v>837</v>
      </c>
      <c r="F47" s="39">
        <v>22.44</v>
      </c>
      <c r="G47" s="40" t="s">
        <v>17</v>
      </c>
      <c r="H47" s="38" t="s">
        <v>18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44517</v>
      </c>
      <c r="C48" s="36">
        <v>0.68465612268518516</v>
      </c>
      <c r="D48" s="37" t="s">
        <v>16</v>
      </c>
      <c r="E48" s="38">
        <v>977</v>
      </c>
      <c r="F48" s="39">
        <v>22.44</v>
      </c>
      <c r="G48" s="40" t="s">
        <v>17</v>
      </c>
      <c r="H48" s="38" t="s">
        <v>18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44517</v>
      </c>
      <c r="C49" s="36">
        <v>0.6848826736111111</v>
      </c>
      <c r="D49" s="37" t="s">
        <v>16</v>
      </c>
      <c r="E49" s="38">
        <v>1009</v>
      </c>
      <c r="F49" s="39">
        <v>22.44</v>
      </c>
      <c r="G49" s="40" t="s">
        <v>17</v>
      </c>
      <c r="H49" s="38" t="s">
        <v>18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44517</v>
      </c>
      <c r="C50" s="36">
        <v>0.69588292824074072</v>
      </c>
      <c r="D50" s="37" t="s">
        <v>16</v>
      </c>
      <c r="E50" s="38">
        <v>2121</v>
      </c>
      <c r="F50" s="39">
        <v>22.44</v>
      </c>
      <c r="G50" s="40" t="s">
        <v>17</v>
      </c>
      <c r="H50" s="38" t="s">
        <v>18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44517</v>
      </c>
      <c r="C51" s="36">
        <v>0.70275925925925931</v>
      </c>
      <c r="D51" s="37" t="s">
        <v>16</v>
      </c>
      <c r="E51" s="38">
        <v>614</v>
      </c>
      <c r="F51" s="39">
        <v>22.44</v>
      </c>
      <c r="G51" s="40" t="s">
        <v>17</v>
      </c>
      <c r="H51" s="38" t="s">
        <v>18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44517</v>
      </c>
      <c r="C52" s="36">
        <v>0.70454730324074077</v>
      </c>
      <c r="D52" s="37" t="s">
        <v>16</v>
      </c>
      <c r="E52" s="38">
        <v>1723</v>
      </c>
      <c r="F52" s="39">
        <v>22.44</v>
      </c>
      <c r="G52" s="40" t="s">
        <v>17</v>
      </c>
      <c r="H52" s="38" t="s">
        <v>18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44517</v>
      </c>
      <c r="C53" s="36">
        <v>0.71242570601851851</v>
      </c>
      <c r="D53" s="37" t="s">
        <v>16</v>
      </c>
      <c r="E53" s="38">
        <v>250</v>
      </c>
      <c r="F53" s="39">
        <v>22.4</v>
      </c>
      <c r="G53" s="40" t="s">
        <v>17</v>
      </c>
      <c r="H53" s="38" t="s">
        <v>18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44517</v>
      </c>
      <c r="C54" s="36">
        <v>0.7158385069444444</v>
      </c>
      <c r="D54" s="37" t="s">
        <v>16</v>
      </c>
      <c r="E54" s="38">
        <v>624</v>
      </c>
      <c r="F54" s="39">
        <v>22.42</v>
      </c>
      <c r="G54" s="40" t="s">
        <v>17</v>
      </c>
      <c r="H54" s="38" t="s">
        <v>18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44517</v>
      </c>
      <c r="C55" s="36">
        <v>0.7158385069444444</v>
      </c>
      <c r="D55" s="37" t="s">
        <v>16</v>
      </c>
      <c r="E55" s="38">
        <v>800</v>
      </c>
      <c r="F55" s="39">
        <v>22.42</v>
      </c>
      <c r="G55" s="40" t="s">
        <v>17</v>
      </c>
      <c r="H55" s="38" t="s">
        <v>18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44517</v>
      </c>
      <c r="C56" s="36">
        <v>0.71583853009259257</v>
      </c>
      <c r="D56" s="37" t="s">
        <v>16</v>
      </c>
      <c r="E56" s="38">
        <v>678</v>
      </c>
      <c r="F56" s="39">
        <v>22.42</v>
      </c>
      <c r="G56" s="40" t="s">
        <v>17</v>
      </c>
      <c r="H56" s="38" t="s">
        <v>18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44517</v>
      </c>
      <c r="C57" s="36">
        <v>0.71583969907407408</v>
      </c>
      <c r="D57" s="37" t="s">
        <v>16</v>
      </c>
      <c r="E57" s="38">
        <v>933</v>
      </c>
      <c r="F57" s="39">
        <v>22.42</v>
      </c>
      <c r="G57" s="40" t="s">
        <v>17</v>
      </c>
      <c r="H57" s="38" t="s">
        <v>18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44517</v>
      </c>
      <c r="C58" s="36">
        <v>0.72534157407407407</v>
      </c>
      <c r="D58" s="37" t="s">
        <v>16</v>
      </c>
      <c r="E58" s="38">
        <v>531</v>
      </c>
      <c r="F58" s="39">
        <v>22.44</v>
      </c>
      <c r="G58" s="40" t="s">
        <v>17</v>
      </c>
      <c r="H58" s="38" t="s">
        <v>18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44517</v>
      </c>
      <c r="C59" s="36">
        <v>0.72534157407407407</v>
      </c>
      <c r="D59" s="37" t="s">
        <v>16</v>
      </c>
      <c r="E59" s="38">
        <v>1178</v>
      </c>
      <c r="F59" s="39">
        <v>22.44</v>
      </c>
      <c r="G59" s="40" t="s">
        <v>17</v>
      </c>
      <c r="H59" s="38" t="s">
        <v>18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44517</v>
      </c>
      <c r="C60" s="36">
        <v>0.72912450231481485</v>
      </c>
      <c r="D60" s="37" t="s">
        <v>16</v>
      </c>
      <c r="E60" s="38">
        <v>2425</v>
      </c>
      <c r="F60" s="39">
        <v>22.46</v>
      </c>
      <c r="G60" s="40" t="s">
        <v>17</v>
      </c>
      <c r="H60" s="38" t="s">
        <v>18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44517</v>
      </c>
      <c r="C61" s="36">
        <v>0.72912452546296291</v>
      </c>
      <c r="D61" s="37" t="s">
        <v>16</v>
      </c>
      <c r="E61" s="38">
        <v>70</v>
      </c>
      <c r="F61" s="39">
        <v>22.46</v>
      </c>
      <c r="G61" s="40" t="s">
        <v>17</v>
      </c>
      <c r="H61" s="38" t="s">
        <v>18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44517</v>
      </c>
      <c r="C62" s="36">
        <v>0.72912606481481479</v>
      </c>
      <c r="D62" s="37" t="s">
        <v>16</v>
      </c>
      <c r="E62" s="38">
        <v>2159</v>
      </c>
      <c r="F62" s="39">
        <v>22.46</v>
      </c>
      <c r="G62" s="40" t="s">
        <v>17</v>
      </c>
      <c r="H62" s="38" t="s">
        <v>18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8"/>
      <c r="C63" s="38"/>
      <c r="D63" s="38"/>
      <c r="E63" s="38"/>
      <c r="F63" s="38"/>
      <c r="G63" s="38"/>
      <c r="H63" s="38"/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8"/>
      <c r="C64" s="38"/>
      <c r="D64" s="38"/>
      <c r="E64" s="38"/>
      <c r="F64" s="38"/>
      <c r="G64" s="38"/>
      <c r="H64" s="38"/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8"/>
      <c r="C65" s="38"/>
      <c r="D65" s="38"/>
      <c r="E65" s="38"/>
      <c r="F65" s="38"/>
      <c r="G65" s="38"/>
      <c r="H65" s="38"/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8"/>
      <c r="C66" s="38"/>
      <c r="D66" s="38"/>
      <c r="E66" s="38"/>
      <c r="F66" s="38"/>
      <c r="G66" s="38"/>
      <c r="H66" s="38"/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8"/>
      <c r="C67" s="38"/>
      <c r="D67" s="38"/>
      <c r="E67" s="38"/>
      <c r="F67" s="38"/>
      <c r="G67" s="38"/>
      <c r="H67" s="38"/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8"/>
      <c r="C68" s="38"/>
      <c r="D68" s="38"/>
      <c r="E68" s="38"/>
      <c r="F68" s="38"/>
      <c r="G68" s="38"/>
      <c r="H68" s="38"/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8"/>
      <c r="C69" s="38"/>
      <c r="D69" s="38"/>
      <c r="E69" s="38"/>
      <c r="F69" s="38"/>
      <c r="G69" s="38"/>
      <c r="H69" s="38"/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8"/>
      <c r="C70" s="38"/>
      <c r="D70" s="38"/>
      <c r="E70" s="38"/>
      <c r="F70" s="38"/>
      <c r="G70" s="38"/>
      <c r="H70" s="38"/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8"/>
      <c r="C71" s="38"/>
      <c r="D71" s="38"/>
      <c r="E71" s="38"/>
      <c r="F71" s="38"/>
      <c r="G71" s="38"/>
      <c r="H71" s="38"/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8"/>
      <c r="C72" s="38"/>
      <c r="D72" s="38"/>
      <c r="E72" s="38"/>
      <c r="F72" s="38"/>
      <c r="G72" s="38"/>
      <c r="H72" s="38"/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8"/>
      <c r="C73" s="38"/>
      <c r="D73" s="38"/>
      <c r="E73" s="38"/>
      <c r="F73" s="38"/>
      <c r="G73" s="38"/>
      <c r="H73" s="38"/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8"/>
      <c r="C74" s="38"/>
      <c r="D74" s="38"/>
      <c r="E74" s="38"/>
      <c r="F74" s="38"/>
      <c r="G74" s="38"/>
      <c r="H74" s="38"/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8"/>
      <c r="C75" s="38"/>
      <c r="D75" s="38"/>
      <c r="E75" s="38"/>
      <c r="F75" s="38"/>
      <c r="G75" s="38"/>
      <c r="H75" s="38"/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8"/>
      <c r="C76" s="38"/>
      <c r="D76" s="38"/>
      <c r="E76" s="38"/>
      <c r="F76" s="38"/>
      <c r="G76" s="38"/>
      <c r="H76" s="38"/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8"/>
      <c r="C77" s="38"/>
      <c r="D77" s="38"/>
      <c r="E77" s="38"/>
      <c r="F77" s="38"/>
      <c r="G77" s="38"/>
      <c r="H77" s="38"/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8"/>
      <c r="C78" s="38"/>
      <c r="D78" s="38"/>
      <c r="E78" s="38"/>
      <c r="F78" s="38"/>
      <c r="G78" s="38"/>
      <c r="H78" s="38"/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8"/>
      <c r="C79" s="38"/>
      <c r="D79" s="38"/>
      <c r="E79" s="38"/>
      <c r="F79" s="38"/>
      <c r="G79" s="38"/>
      <c r="H79" s="38"/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8"/>
      <c r="C80" s="38"/>
      <c r="D80" s="38"/>
      <c r="E80" s="38"/>
      <c r="F80" s="38"/>
      <c r="G80" s="38"/>
      <c r="H80" s="38"/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8"/>
      <c r="C81" s="38"/>
      <c r="D81" s="38"/>
      <c r="E81" s="38"/>
      <c r="F81" s="38"/>
      <c r="G81" s="38"/>
      <c r="H81" s="38"/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8"/>
      <c r="C82" s="38"/>
      <c r="D82" s="38"/>
      <c r="E82" s="38"/>
      <c r="F82" s="38"/>
      <c r="G82" s="38"/>
      <c r="H82" s="38"/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8"/>
      <c r="C83" s="38"/>
      <c r="D83" s="38"/>
      <c r="E83" s="38"/>
      <c r="F83" s="38"/>
      <c r="G83" s="38"/>
      <c r="H83" s="38"/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8"/>
      <c r="C84" s="38"/>
      <c r="D84" s="38"/>
      <c r="E84" s="38"/>
      <c r="F84" s="38"/>
      <c r="G84" s="38"/>
      <c r="H84" s="38"/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8"/>
      <c r="C85" s="38"/>
      <c r="D85" s="38"/>
      <c r="E85" s="38"/>
      <c r="F85" s="38"/>
      <c r="G85" s="38"/>
      <c r="H85" s="38"/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8"/>
      <c r="C86" s="38"/>
      <c r="D86" s="38"/>
      <c r="E86" s="38"/>
      <c r="F86" s="38"/>
      <c r="G86" s="38"/>
      <c r="H86" s="38"/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8"/>
      <c r="C87" s="38"/>
      <c r="D87" s="38"/>
      <c r="E87" s="38"/>
      <c r="F87" s="38"/>
      <c r="G87" s="38"/>
      <c r="H87" s="38"/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8"/>
      <c r="C88" s="38"/>
      <c r="D88" s="38"/>
      <c r="E88" s="38"/>
      <c r="F88" s="38"/>
      <c r="G88" s="38"/>
      <c r="H88" s="38"/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8"/>
      <c r="C89" s="38"/>
      <c r="D89" s="38"/>
      <c r="E89" s="38"/>
      <c r="F89" s="38"/>
      <c r="G89" s="38"/>
      <c r="H89" s="38"/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8"/>
      <c r="C90" s="38"/>
      <c r="D90" s="38"/>
      <c r="E90" s="38"/>
      <c r="F90" s="38"/>
      <c r="G90" s="38"/>
      <c r="H90" s="38"/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8"/>
      <c r="C91" s="38"/>
      <c r="D91" s="38"/>
      <c r="E91" s="38"/>
      <c r="F91" s="38"/>
      <c r="G91" s="38"/>
      <c r="H91" s="38"/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8"/>
      <c r="C92" s="38"/>
      <c r="D92" s="38"/>
      <c r="E92" s="38"/>
      <c r="F92" s="38"/>
      <c r="G92" s="38"/>
      <c r="H92" s="38"/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8"/>
      <c r="C93" s="38"/>
      <c r="D93" s="38"/>
      <c r="E93" s="38"/>
      <c r="F93" s="38"/>
      <c r="G93" s="38"/>
      <c r="H93" s="38"/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8"/>
      <c r="C94" s="38"/>
      <c r="D94" s="38"/>
      <c r="E94" s="38"/>
      <c r="F94" s="38"/>
      <c r="G94" s="38"/>
      <c r="H94" s="38"/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8"/>
      <c r="C95" s="38"/>
      <c r="D95" s="38"/>
      <c r="E95" s="38"/>
      <c r="F95" s="38"/>
      <c r="G95" s="38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8"/>
      <c r="C96" s="38"/>
      <c r="D96" s="38"/>
      <c r="E96" s="38"/>
      <c r="F96" s="38"/>
      <c r="G96" s="38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8"/>
      <c r="C97" s="38"/>
      <c r="D97" s="38"/>
      <c r="E97" s="38"/>
      <c r="F97" s="38"/>
      <c r="G97" s="38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8"/>
      <c r="C98" s="38"/>
      <c r="D98" s="38"/>
      <c r="E98" s="38"/>
      <c r="F98" s="38"/>
      <c r="G98" s="38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8"/>
      <c r="C99" s="38"/>
      <c r="D99" s="38"/>
      <c r="E99" s="38"/>
      <c r="F99" s="38"/>
      <c r="G99" s="38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8"/>
      <c r="C100" s="38"/>
      <c r="D100" s="38"/>
      <c r="E100" s="38"/>
      <c r="F100" s="38"/>
      <c r="G100" s="38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8"/>
      <c r="C101" s="38"/>
      <c r="D101" s="38"/>
      <c r="E101" s="38"/>
      <c r="F101" s="38"/>
      <c r="G101" s="38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8"/>
      <c r="C102" s="38"/>
      <c r="D102" s="38"/>
      <c r="E102" s="38"/>
      <c r="F102" s="38"/>
      <c r="G102" s="38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8"/>
      <c r="C103" s="38"/>
      <c r="D103" s="38"/>
      <c r="E103" s="38"/>
      <c r="F103" s="38"/>
      <c r="G103" s="38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8"/>
      <c r="C104" s="38"/>
      <c r="D104" s="38"/>
      <c r="E104" s="38"/>
      <c r="F104" s="38"/>
      <c r="G104" s="38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8"/>
      <c r="C105" s="38"/>
      <c r="D105" s="38"/>
      <c r="E105" s="38"/>
      <c r="F105" s="38"/>
      <c r="G105" s="38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8"/>
      <c r="C106" s="38"/>
      <c r="D106" s="38"/>
      <c r="E106" s="38"/>
      <c r="F106" s="38"/>
      <c r="G106" s="38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8"/>
      <c r="C107" s="38"/>
      <c r="D107" s="38"/>
      <c r="E107" s="38"/>
      <c r="F107" s="38"/>
      <c r="G107" s="38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8"/>
      <c r="C108" s="38"/>
      <c r="D108" s="38"/>
      <c r="E108" s="38"/>
      <c r="F108" s="38"/>
      <c r="G108" s="38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8"/>
      <c r="C109" s="38"/>
      <c r="D109" s="38"/>
      <c r="E109" s="38"/>
      <c r="F109" s="38"/>
      <c r="G109" s="38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8"/>
      <c r="C110" s="38"/>
      <c r="D110" s="38"/>
      <c r="E110" s="38"/>
      <c r="F110" s="38"/>
      <c r="G110" s="38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8"/>
      <c r="C111" s="38"/>
      <c r="D111" s="38"/>
      <c r="E111" s="38"/>
      <c r="F111" s="38"/>
      <c r="G111" s="38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8"/>
      <c r="C112" s="38"/>
      <c r="D112" s="38"/>
      <c r="E112" s="38"/>
      <c r="F112" s="38"/>
      <c r="G112" s="38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8"/>
      <c r="C113" s="38"/>
      <c r="D113" s="38"/>
      <c r="E113" s="38"/>
      <c r="F113" s="38"/>
      <c r="G113" s="38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8"/>
      <c r="C114" s="38"/>
      <c r="D114" s="38"/>
      <c r="E114" s="38"/>
      <c r="F114" s="38"/>
      <c r="G114" s="38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8"/>
      <c r="C115" s="38"/>
      <c r="D115" s="38"/>
      <c r="E115" s="38"/>
      <c r="F115" s="38"/>
      <c r="G115" s="38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8"/>
      <c r="C116" s="38"/>
      <c r="D116" s="38"/>
      <c r="E116" s="38"/>
      <c r="F116" s="38"/>
      <c r="G116" s="38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8"/>
      <c r="C117" s="38"/>
      <c r="D117" s="38"/>
      <c r="E117" s="38"/>
      <c r="F117" s="38"/>
      <c r="G117" s="38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8"/>
      <c r="C118" s="38"/>
      <c r="D118" s="38"/>
      <c r="E118" s="38"/>
      <c r="F118" s="38"/>
      <c r="G118" s="38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8"/>
      <c r="C119" s="38"/>
      <c r="D119" s="38"/>
      <c r="E119" s="38"/>
      <c r="F119" s="38"/>
      <c r="G119" s="38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8"/>
      <c r="C120" s="38"/>
      <c r="D120" s="38"/>
      <c r="E120" s="38"/>
      <c r="F120" s="38"/>
      <c r="G120" s="38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8"/>
      <c r="C121" s="38"/>
      <c r="D121" s="38"/>
      <c r="E121" s="38"/>
      <c r="F121" s="38"/>
      <c r="G121" s="38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8"/>
      <c r="C122" s="38"/>
      <c r="D122" s="38"/>
      <c r="E122" s="38"/>
      <c r="F122" s="38"/>
      <c r="G122" s="38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8"/>
      <c r="C123" s="38"/>
      <c r="D123" s="38"/>
      <c r="E123" s="38"/>
      <c r="F123" s="38"/>
      <c r="G123" s="38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8"/>
      <c r="C124" s="38"/>
      <c r="D124" s="38"/>
      <c r="E124" s="38"/>
      <c r="F124" s="38"/>
      <c r="G124" s="38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8"/>
      <c r="C125" s="38"/>
      <c r="D125" s="38"/>
      <c r="E125" s="38"/>
      <c r="F125" s="38"/>
      <c r="G125" s="38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8"/>
      <c r="C126" s="38"/>
      <c r="D126" s="38"/>
      <c r="E126" s="38"/>
      <c r="F126" s="38"/>
      <c r="G126" s="38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8"/>
      <c r="C127" s="38"/>
      <c r="D127" s="38"/>
      <c r="E127" s="38"/>
      <c r="F127" s="38"/>
      <c r="G127" s="38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8"/>
      <c r="C128" s="38"/>
      <c r="D128" s="38"/>
      <c r="E128" s="38"/>
      <c r="F128" s="38"/>
      <c r="G128" s="38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8"/>
      <c r="C129" s="38"/>
      <c r="D129" s="38"/>
      <c r="E129" s="38"/>
      <c r="F129" s="38"/>
      <c r="G129" s="38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8"/>
      <c r="C130" s="38"/>
      <c r="D130" s="38"/>
      <c r="E130" s="38"/>
      <c r="F130" s="38"/>
      <c r="G130" s="38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8"/>
      <c r="C131" s="38"/>
      <c r="D131" s="38"/>
      <c r="E131" s="38"/>
      <c r="F131" s="38"/>
      <c r="G131" s="38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8"/>
      <c r="C132" s="38"/>
      <c r="D132" s="38"/>
      <c r="E132" s="38"/>
      <c r="F132" s="38"/>
      <c r="G132" s="38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8"/>
      <c r="C133" s="38"/>
      <c r="D133" s="38"/>
      <c r="E133" s="38"/>
      <c r="F133" s="38"/>
      <c r="G133" s="38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8"/>
      <c r="C134" s="38"/>
      <c r="D134" s="38"/>
      <c r="E134" s="38"/>
      <c r="F134" s="38"/>
      <c r="G134" s="38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8"/>
      <c r="C135" s="38"/>
      <c r="D135" s="38"/>
      <c r="E135" s="38"/>
      <c r="F135" s="38"/>
      <c r="G135" s="38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8"/>
      <c r="C136" s="38"/>
      <c r="D136" s="38"/>
      <c r="E136" s="38"/>
      <c r="F136" s="38"/>
      <c r="G136" s="38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8"/>
      <c r="C137" s="38"/>
      <c r="D137" s="38"/>
      <c r="E137" s="38"/>
      <c r="F137" s="38"/>
      <c r="G137" s="38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8"/>
      <c r="C138" s="38"/>
      <c r="D138" s="38"/>
      <c r="E138" s="38"/>
      <c r="F138" s="38"/>
      <c r="G138" s="38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8"/>
      <c r="C139" s="38"/>
      <c r="D139" s="38"/>
      <c r="E139" s="38"/>
      <c r="F139" s="38"/>
      <c r="G139" s="38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8"/>
      <c r="C140" s="38"/>
      <c r="D140" s="38"/>
      <c r="E140" s="38"/>
      <c r="F140" s="38"/>
      <c r="G140" s="38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8"/>
      <c r="C141" s="38"/>
      <c r="D141" s="38"/>
      <c r="E141" s="38"/>
      <c r="F141" s="38"/>
      <c r="G141" s="38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8"/>
      <c r="C142" s="38"/>
      <c r="D142" s="38"/>
      <c r="E142" s="38"/>
      <c r="F142" s="38"/>
      <c r="G142" s="38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8"/>
      <c r="C143" s="38"/>
      <c r="D143" s="38"/>
      <c r="E143" s="38"/>
      <c r="F143" s="38"/>
      <c r="G143" s="38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8"/>
      <c r="C144" s="38"/>
      <c r="D144" s="38"/>
      <c r="E144" s="38"/>
      <c r="F144" s="38"/>
      <c r="G144" s="38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8"/>
      <c r="C145" s="38"/>
      <c r="D145" s="38"/>
      <c r="E145" s="38"/>
      <c r="F145" s="38"/>
      <c r="G145" s="38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8"/>
      <c r="C146" s="38"/>
      <c r="D146" s="38"/>
      <c r="E146" s="38"/>
      <c r="F146" s="38"/>
      <c r="G146" s="38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8"/>
      <c r="C147" s="38"/>
      <c r="D147" s="38"/>
      <c r="E147" s="38"/>
      <c r="F147" s="38"/>
      <c r="G147" s="38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8"/>
      <c r="C148" s="38"/>
      <c r="D148" s="38"/>
      <c r="E148" s="38"/>
      <c r="F148" s="38"/>
      <c r="G148" s="38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8"/>
      <c r="C149" s="38"/>
      <c r="D149" s="38"/>
      <c r="E149" s="38"/>
      <c r="F149" s="38"/>
      <c r="G149" s="38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8"/>
      <c r="C150" s="38"/>
      <c r="D150" s="38"/>
      <c r="E150" s="38"/>
      <c r="F150" s="38"/>
      <c r="G150" s="38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8"/>
      <c r="C151" s="38"/>
      <c r="D151" s="38"/>
      <c r="E151" s="38"/>
      <c r="F151" s="38"/>
      <c r="G151" s="38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8"/>
      <c r="C152" s="38"/>
      <c r="D152" s="38"/>
      <c r="E152" s="38"/>
      <c r="F152" s="38"/>
      <c r="G152" s="38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8"/>
      <c r="C153" s="38"/>
      <c r="D153" s="38"/>
      <c r="E153" s="38"/>
      <c r="F153" s="38"/>
      <c r="G153" s="38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8"/>
      <c r="C154" s="38"/>
      <c r="D154" s="38"/>
      <c r="E154" s="38"/>
      <c r="F154" s="38"/>
      <c r="G154" s="38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8"/>
      <c r="C155" s="38"/>
      <c r="D155" s="38"/>
      <c r="E155" s="38"/>
      <c r="F155" s="38"/>
      <c r="G155" s="38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8"/>
      <c r="C156" s="38"/>
      <c r="D156" s="38"/>
      <c r="E156" s="38"/>
      <c r="F156" s="38"/>
      <c r="G156" s="38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8"/>
      <c r="C157" s="38"/>
      <c r="D157" s="38"/>
      <c r="E157" s="38"/>
      <c r="F157" s="38"/>
      <c r="G157" s="38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8"/>
      <c r="C158" s="38"/>
      <c r="D158" s="38"/>
      <c r="E158" s="38"/>
      <c r="F158" s="38"/>
      <c r="G158" s="38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8"/>
      <c r="C159" s="38"/>
      <c r="D159" s="38"/>
      <c r="E159" s="38"/>
      <c r="F159" s="38"/>
      <c r="G159" s="38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8"/>
      <c r="C160" s="38"/>
      <c r="D160" s="38"/>
      <c r="E160" s="38"/>
      <c r="F160" s="38"/>
      <c r="G160" s="38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8"/>
      <c r="C161" s="38"/>
      <c r="D161" s="38"/>
      <c r="E161" s="38"/>
      <c r="F161" s="38"/>
      <c r="G161" s="38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8"/>
      <c r="C162" s="38"/>
      <c r="D162" s="38"/>
      <c r="E162" s="38"/>
      <c r="F162" s="38"/>
      <c r="G162" s="38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8"/>
      <c r="C163" s="38"/>
      <c r="D163" s="38"/>
      <c r="E163" s="38"/>
      <c r="F163" s="38"/>
      <c r="G163" s="38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8"/>
      <c r="C164" s="38"/>
      <c r="D164" s="38"/>
      <c r="E164" s="38"/>
      <c r="F164" s="38"/>
      <c r="G164" s="38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8"/>
      <c r="C165" s="38"/>
      <c r="D165" s="38"/>
      <c r="E165" s="38"/>
      <c r="F165" s="38"/>
      <c r="G165" s="38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8"/>
      <c r="C166" s="38"/>
      <c r="D166" s="38"/>
      <c r="E166" s="38"/>
      <c r="F166" s="38"/>
      <c r="G166" s="38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8"/>
      <c r="C167" s="38"/>
      <c r="D167" s="38"/>
      <c r="E167" s="38"/>
      <c r="F167" s="38"/>
      <c r="G167" s="38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8"/>
      <c r="C168" s="38"/>
      <c r="D168" s="38"/>
      <c r="E168" s="38"/>
      <c r="F168" s="38"/>
      <c r="G168" s="38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8"/>
      <c r="C169" s="38"/>
      <c r="D169" s="38"/>
      <c r="E169" s="38"/>
      <c r="F169" s="38"/>
      <c r="G169" s="38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8"/>
      <c r="C170" s="38"/>
      <c r="D170" s="38"/>
      <c r="E170" s="38"/>
      <c r="F170" s="38"/>
      <c r="G170" s="38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8"/>
      <c r="C171" s="38"/>
      <c r="D171" s="38"/>
      <c r="E171" s="38"/>
      <c r="F171" s="38"/>
      <c r="G171" s="38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8"/>
      <c r="C172" s="38"/>
      <c r="D172" s="38"/>
      <c r="E172" s="38"/>
      <c r="F172" s="38"/>
      <c r="G172" s="38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8"/>
      <c r="C173" s="38"/>
      <c r="D173" s="38"/>
      <c r="E173" s="38"/>
      <c r="F173" s="38"/>
      <c r="G173" s="38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8"/>
      <c r="C174" s="38"/>
      <c r="D174" s="38"/>
      <c r="E174" s="38"/>
      <c r="F174" s="38"/>
      <c r="G174" s="38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8"/>
      <c r="C175" s="38"/>
      <c r="D175" s="38"/>
      <c r="E175" s="38"/>
      <c r="F175" s="38"/>
      <c r="G175" s="38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8"/>
      <c r="C176" s="38"/>
      <c r="D176" s="38"/>
      <c r="E176" s="38"/>
      <c r="F176" s="38"/>
      <c r="G176" s="38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8"/>
      <c r="C177" s="38"/>
      <c r="D177" s="38"/>
      <c r="E177" s="38"/>
      <c r="F177" s="38"/>
      <c r="G177" s="38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8"/>
      <c r="C178" s="38"/>
      <c r="D178" s="38"/>
      <c r="E178" s="38"/>
      <c r="F178" s="38"/>
      <c r="G178" s="38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8"/>
      <c r="C179" s="38"/>
      <c r="D179" s="38"/>
      <c r="E179" s="38"/>
      <c r="F179" s="38"/>
      <c r="G179" s="38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8"/>
      <c r="C180" s="38"/>
      <c r="D180" s="38"/>
      <c r="E180" s="38"/>
      <c r="F180" s="38"/>
      <c r="G180" s="38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8"/>
      <c r="C181" s="38"/>
      <c r="D181" s="38"/>
      <c r="E181" s="38"/>
      <c r="F181" s="38"/>
      <c r="G181" s="38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8"/>
      <c r="C182" s="38"/>
      <c r="D182" s="38"/>
      <c r="E182" s="38"/>
      <c r="F182" s="38"/>
      <c r="G182" s="38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8"/>
      <c r="C183" s="38"/>
      <c r="D183" s="38"/>
      <c r="E183" s="38"/>
      <c r="F183" s="38"/>
      <c r="G183" s="38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8"/>
      <c r="C184" s="38"/>
      <c r="D184" s="38"/>
      <c r="E184" s="38"/>
      <c r="F184" s="38"/>
      <c r="G184" s="38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8"/>
      <c r="C185" s="38"/>
      <c r="D185" s="38"/>
      <c r="E185" s="38"/>
      <c r="F185" s="38"/>
      <c r="G185" s="38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8"/>
      <c r="C186" s="38"/>
      <c r="D186" s="38"/>
      <c r="E186" s="38"/>
      <c r="F186" s="38"/>
      <c r="G186" s="38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8"/>
      <c r="C187" s="38"/>
      <c r="D187" s="38"/>
      <c r="E187" s="38"/>
      <c r="F187" s="38"/>
      <c r="G187" s="38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8"/>
      <c r="C188" s="38"/>
      <c r="D188" s="38"/>
      <c r="E188" s="38"/>
      <c r="F188" s="38"/>
      <c r="G188" s="38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8"/>
      <c r="C189" s="38"/>
      <c r="D189" s="38"/>
      <c r="E189" s="38"/>
      <c r="F189" s="38"/>
      <c r="G189" s="38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8"/>
      <c r="C190" s="38"/>
      <c r="D190" s="38"/>
      <c r="E190" s="38"/>
      <c r="F190" s="38"/>
      <c r="G190" s="38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8"/>
      <c r="C191" s="38"/>
      <c r="D191" s="38"/>
      <c r="E191" s="38"/>
      <c r="F191" s="38"/>
      <c r="G191" s="38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8"/>
      <c r="C192" s="38"/>
      <c r="D192" s="38"/>
      <c r="E192" s="38"/>
      <c r="F192" s="38"/>
      <c r="G192" s="38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8"/>
      <c r="C193" s="38"/>
      <c r="D193" s="38"/>
      <c r="E193" s="38"/>
      <c r="F193" s="38"/>
      <c r="G193" s="38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8"/>
      <c r="C194" s="38"/>
      <c r="D194" s="38"/>
      <c r="E194" s="38"/>
      <c r="F194" s="38"/>
      <c r="G194" s="38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8"/>
      <c r="C195" s="38"/>
      <c r="D195" s="38"/>
      <c r="E195" s="38"/>
      <c r="F195" s="38"/>
      <c r="G195" s="38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8"/>
      <c r="C196" s="38"/>
      <c r="D196" s="38"/>
      <c r="E196" s="38"/>
      <c r="F196" s="38"/>
      <c r="G196" s="38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8"/>
      <c r="C197" s="38"/>
      <c r="D197" s="38"/>
      <c r="E197" s="38"/>
      <c r="F197" s="38"/>
      <c r="G197" s="38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8"/>
      <c r="C198" s="38"/>
      <c r="D198" s="38"/>
      <c r="E198" s="38"/>
      <c r="F198" s="38"/>
      <c r="G198" s="38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8"/>
      <c r="C199" s="38"/>
      <c r="D199" s="38"/>
      <c r="E199" s="38"/>
      <c r="F199" s="38"/>
      <c r="G199" s="38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8"/>
      <c r="C200" s="38"/>
      <c r="D200" s="38"/>
      <c r="E200" s="38"/>
      <c r="F200" s="38"/>
      <c r="G200" s="38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8"/>
      <c r="C201" s="38"/>
      <c r="D201" s="38"/>
      <c r="E201" s="38"/>
      <c r="F201" s="38"/>
      <c r="G201" s="38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8"/>
      <c r="C202" s="38"/>
      <c r="D202" s="38"/>
      <c r="E202" s="38"/>
      <c r="F202" s="38"/>
      <c r="G202" s="38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8"/>
      <c r="C203" s="38"/>
      <c r="D203" s="38"/>
      <c r="E203" s="38"/>
      <c r="F203" s="38"/>
      <c r="G203" s="38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8"/>
      <c r="C204" s="38"/>
      <c r="D204" s="38"/>
      <c r="E204" s="38"/>
      <c r="F204" s="38"/>
      <c r="G204" s="38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8"/>
      <c r="C205" s="38"/>
      <c r="D205" s="38"/>
      <c r="E205" s="38"/>
      <c r="F205" s="38"/>
      <c r="G205" s="38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8"/>
      <c r="C206" s="38"/>
      <c r="D206" s="38"/>
      <c r="E206" s="38"/>
      <c r="F206" s="38"/>
      <c r="G206" s="38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8"/>
      <c r="C207" s="38"/>
      <c r="D207" s="38"/>
      <c r="E207" s="38"/>
      <c r="F207" s="38"/>
      <c r="G207" s="38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8"/>
      <c r="C208" s="38"/>
      <c r="D208" s="38"/>
      <c r="E208" s="38"/>
      <c r="F208" s="38"/>
      <c r="G208" s="38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8"/>
      <c r="C209" s="38"/>
      <c r="D209" s="38"/>
      <c r="E209" s="38"/>
      <c r="F209" s="38"/>
      <c r="G209" s="38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8"/>
      <c r="C210" s="38"/>
      <c r="D210" s="38"/>
      <c r="E210" s="38"/>
      <c r="F210" s="38"/>
      <c r="G210" s="38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8"/>
      <c r="C211" s="38"/>
      <c r="D211" s="38"/>
      <c r="E211" s="38"/>
      <c r="F211" s="38"/>
      <c r="G211" s="38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8"/>
      <c r="C212" s="38"/>
      <c r="D212" s="38"/>
      <c r="E212" s="38"/>
      <c r="F212" s="38"/>
      <c r="G212" s="38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8"/>
      <c r="C213" s="38"/>
      <c r="D213" s="38"/>
      <c r="E213" s="38"/>
      <c r="F213" s="38"/>
      <c r="G213" s="38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8"/>
      <c r="C214" s="38"/>
      <c r="D214" s="38"/>
      <c r="E214" s="38"/>
      <c r="F214" s="38"/>
      <c r="G214" s="38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8"/>
      <c r="C215" s="38"/>
      <c r="D215" s="38"/>
      <c r="E215" s="38"/>
      <c r="F215" s="38"/>
      <c r="G215" s="38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8"/>
      <c r="C216" s="38"/>
      <c r="D216" s="38"/>
      <c r="E216" s="38"/>
      <c r="F216" s="38"/>
      <c r="G216" s="38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8"/>
      <c r="C217" s="38"/>
      <c r="D217" s="38"/>
      <c r="E217" s="38"/>
      <c r="F217" s="38"/>
      <c r="G217" s="38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8"/>
      <c r="C218" s="38"/>
      <c r="D218" s="38"/>
      <c r="E218" s="38"/>
      <c r="F218" s="38"/>
      <c r="G218" s="38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8"/>
      <c r="C219" s="38"/>
      <c r="D219" s="38"/>
      <c r="E219" s="38"/>
      <c r="F219" s="38"/>
      <c r="G219" s="38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8"/>
      <c r="C220" s="38"/>
      <c r="D220" s="38"/>
      <c r="E220" s="38"/>
      <c r="F220" s="38"/>
      <c r="G220" s="38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8"/>
      <c r="C221" s="38"/>
      <c r="D221" s="38"/>
      <c r="E221" s="38"/>
      <c r="F221" s="38"/>
      <c r="G221" s="38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8"/>
      <c r="C222" s="38"/>
      <c r="D222" s="38"/>
      <c r="E222" s="38"/>
      <c r="F222" s="38"/>
      <c r="G222" s="38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8"/>
      <c r="C223" s="38"/>
      <c r="D223" s="38"/>
      <c r="E223" s="38"/>
      <c r="F223" s="38"/>
      <c r="G223" s="38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8"/>
      <c r="C224" s="38"/>
      <c r="D224" s="38"/>
      <c r="E224" s="38"/>
      <c r="F224" s="38"/>
      <c r="G224" s="38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8"/>
      <c r="C225" s="38"/>
      <c r="D225" s="38"/>
      <c r="E225" s="38"/>
      <c r="F225" s="38"/>
      <c r="G225" s="38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8"/>
      <c r="C226" s="38"/>
      <c r="D226" s="38"/>
      <c r="E226" s="38"/>
      <c r="F226" s="38"/>
      <c r="G226" s="38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8"/>
      <c r="C227" s="38"/>
      <c r="D227" s="38"/>
      <c r="E227" s="38"/>
      <c r="F227" s="38"/>
      <c r="G227" s="38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8"/>
      <c r="C228" s="38"/>
      <c r="D228" s="38"/>
      <c r="E228" s="38"/>
      <c r="F228" s="38"/>
      <c r="G228" s="38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8"/>
      <c r="C229" s="38"/>
      <c r="D229" s="38"/>
      <c r="E229" s="38"/>
      <c r="F229" s="38"/>
      <c r="G229" s="38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8"/>
      <c r="C230" s="38"/>
      <c r="D230" s="38"/>
      <c r="E230" s="38"/>
      <c r="F230" s="38"/>
      <c r="G230" s="38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8"/>
      <c r="C231" s="38"/>
      <c r="D231" s="38"/>
      <c r="E231" s="38"/>
      <c r="F231" s="38"/>
      <c r="G231" s="38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8"/>
      <c r="C232" s="38"/>
      <c r="D232" s="38"/>
      <c r="E232" s="38"/>
      <c r="F232" s="38"/>
      <c r="G232" s="38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8"/>
      <c r="C233" s="38"/>
      <c r="D233" s="38"/>
      <c r="E233" s="38"/>
      <c r="F233" s="38"/>
      <c r="G233" s="38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8"/>
      <c r="C234" s="38"/>
      <c r="D234" s="38"/>
      <c r="E234" s="38"/>
      <c r="F234" s="38"/>
      <c r="G234" s="38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8"/>
      <c r="C235" s="38"/>
      <c r="D235" s="38"/>
      <c r="E235" s="38"/>
      <c r="F235" s="38"/>
      <c r="G235" s="38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8"/>
      <c r="C236" s="38"/>
      <c r="D236" s="38"/>
      <c r="E236" s="38"/>
      <c r="F236" s="38"/>
      <c r="G236" s="38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8"/>
      <c r="C237" s="38"/>
      <c r="D237" s="38"/>
      <c r="E237" s="38"/>
      <c r="F237" s="38"/>
      <c r="G237" s="38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8"/>
      <c r="C238" s="38"/>
      <c r="D238" s="38"/>
      <c r="E238" s="38"/>
      <c r="F238" s="38"/>
      <c r="G238" s="38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8"/>
      <c r="C239" s="38"/>
      <c r="D239" s="38"/>
      <c r="E239" s="38"/>
      <c r="F239" s="38"/>
      <c r="G239" s="38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8"/>
      <c r="C240" s="38"/>
      <c r="D240" s="38"/>
      <c r="E240" s="38"/>
      <c r="F240" s="38"/>
      <c r="G240" s="38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8"/>
      <c r="C241" s="38"/>
      <c r="D241" s="38"/>
      <c r="E241" s="38"/>
      <c r="F241" s="38"/>
      <c r="G241" s="38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8"/>
      <c r="C242" s="38"/>
      <c r="D242" s="38"/>
      <c r="E242" s="38"/>
      <c r="F242" s="38"/>
      <c r="G242" s="38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8"/>
      <c r="C243" s="38"/>
      <c r="D243" s="38"/>
      <c r="E243" s="38"/>
      <c r="F243" s="38"/>
      <c r="G243" s="38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8"/>
      <c r="C244" s="38"/>
      <c r="D244" s="38"/>
      <c r="E244" s="38"/>
      <c r="F244" s="38"/>
      <c r="G244" s="38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8"/>
      <c r="C245" s="38"/>
      <c r="D245" s="38"/>
      <c r="E245" s="38"/>
      <c r="F245" s="38"/>
      <c r="G245" s="38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8"/>
      <c r="C246" s="38"/>
      <c r="D246" s="38"/>
      <c r="E246" s="38"/>
      <c r="F246" s="38"/>
      <c r="G246" s="38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8"/>
      <c r="C247" s="38"/>
      <c r="D247" s="38"/>
      <c r="E247" s="38"/>
      <c r="F247" s="38"/>
      <c r="G247" s="38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8"/>
      <c r="C248" s="38"/>
      <c r="D248" s="38"/>
      <c r="E248" s="38"/>
      <c r="F248" s="38"/>
      <c r="G248" s="38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8"/>
      <c r="C249" s="38"/>
      <c r="D249" s="38"/>
      <c r="E249" s="38"/>
      <c r="F249" s="38"/>
      <c r="G249" s="38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8"/>
      <c r="C250" s="38"/>
      <c r="D250" s="38"/>
      <c r="E250" s="38"/>
      <c r="F250" s="38"/>
      <c r="G250" s="38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8"/>
      <c r="C251" s="38"/>
      <c r="D251" s="38"/>
      <c r="E251" s="38"/>
      <c r="F251" s="38"/>
      <c r="G251" s="38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8"/>
      <c r="C252" s="38"/>
      <c r="D252" s="38"/>
      <c r="E252" s="38"/>
      <c r="F252" s="38"/>
      <c r="G252" s="38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8"/>
      <c r="C253" s="38"/>
      <c r="D253" s="38"/>
      <c r="E253" s="38"/>
      <c r="F253" s="38"/>
      <c r="G253" s="38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8"/>
      <c r="C254" s="38"/>
      <c r="D254" s="38"/>
      <c r="E254" s="38"/>
      <c r="F254" s="38"/>
      <c r="G254" s="38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8"/>
      <c r="C255" s="38"/>
      <c r="D255" s="38"/>
      <c r="E255" s="38"/>
      <c r="F255" s="38"/>
      <c r="G255" s="38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8"/>
      <c r="C256" s="38"/>
      <c r="D256" s="38"/>
      <c r="E256" s="38"/>
      <c r="F256" s="38"/>
      <c r="G256" s="38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8"/>
      <c r="C257" s="38"/>
      <c r="D257" s="38"/>
      <c r="E257" s="38"/>
      <c r="F257" s="38"/>
      <c r="G257" s="38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8"/>
      <c r="C258" s="38"/>
      <c r="D258" s="38"/>
      <c r="E258" s="38"/>
      <c r="F258" s="38"/>
      <c r="G258" s="38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8"/>
      <c r="C259" s="38"/>
      <c r="D259" s="38"/>
      <c r="E259" s="38"/>
      <c r="F259" s="38"/>
      <c r="G259" s="38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8"/>
      <c r="C260" s="38"/>
      <c r="D260" s="38"/>
      <c r="E260" s="38"/>
      <c r="F260" s="38"/>
      <c r="G260" s="38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8"/>
      <c r="C261" s="38"/>
      <c r="D261" s="38"/>
      <c r="E261" s="38"/>
      <c r="F261" s="38"/>
      <c r="G261" s="38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8"/>
      <c r="C262" s="38"/>
      <c r="D262" s="38"/>
      <c r="E262" s="38"/>
      <c r="F262" s="38"/>
      <c r="G262" s="38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8"/>
      <c r="C263" s="38"/>
      <c r="D263" s="38"/>
      <c r="E263" s="38"/>
      <c r="F263" s="38"/>
      <c r="G263" s="38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8"/>
      <c r="C264" s="38"/>
      <c r="D264" s="38"/>
      <c r="E264" s="38"/>
      <c r="F264" s="38"/>
      <c r="G264" s="38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8"/>
      <c r="C265" s="38"/>
      <c r="D265" s="38"/>
      <c r="E265" s="38"/>
      <c r="F265" s="38"/>
      <c r="G265" s="38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8"/>
      <c r="C266" s="38"/>
      <c r="D266" s="38"/>
      <c r="E266" s="38"/>
      <c r="F266" s="38"/>
      <c r="G266" s="38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8"/>
      <c r="C267" s="38"/>
      <c r="D267" s="38"/>
      <c r="E267" s="38"/>
      <c r="F267" s="38"/>
      <c r="G267" s="38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8"/>
      <c r="C268" s="38"/>
      <c r="D268" s="38"/>
      <c r="E268" s="38"/>
      <c r="F268" s="38"/>
      <c r="G268" s="38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8"/>
      <c r="C269" s="38"/>
      <c r="D269" s="38"/>
      <c r="E269" s="38"/>
      <c r="F269" s="38"/>
      <c r="G269" s="38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8"/>
      <c r="C270" s="38"/>
      <c r="D270" s="38"/>
      <c r="E270" s="38"/>
      <c r="F270" s="38"/>
      <c r="G270" s="38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8"/>
      <c r="C271" s="38"/>
      <c r="D271" s="38"/>
      <c r="E271" s="38"/>
      <c r="F271" s="38"/>
      <c r="G271" s="38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8"/>
      <c r="C272" s="38"/>
      <c r="D272" s="38"/>
      <c r="E272" s="38"/>
      <c r="F272" s="38"/>
      <c r="G272" s="38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8"/>
      <c r="C273" s="38"/>
      <c r="D273" s="38"/>
      <c r="E273" s="38"/>
      <c r="F273" s="38"/>
      <c r="G273" s="38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8"/>
      <c r="C274" s="38"/>
      <c r="D274" s="38"/>
      <c r="E274" s="38"/>
      <c r="F274" s="38"/>
      <c r="G274" s="38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8"/>
      <c r="C275" s="38"/>
      <c r="D275" s="38"/>
      <c r="E275" s="38"/>
      <c r="F275" s="38"/>
      <c r="G275" s="38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8"/>
      <c r="C276" s="38"/>
      <c r="D276" s="38"/>
      <c r="E276" s="38"/>
      <c r="F276" s="38"/>
      <c r="G276" s="38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8"/>
      <c r="C277" s="38"/>
      <c r="D277" s="38"/>
      <c r="E277" s="38"/>
      <c r="F277" s="38"/>
      <c r="G277" s="38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8"/>
      <c r="C278" s="38"/>
      <c r="D278" s="38"/>
      <c r="E278" s="38"/>
      <c r="F278" s="38"/>
      <c r="G278" s="38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8"/>
      <c r="C279" s="38"/>
      <c r="D279" s="38"/>
      <c r="E279" s="38"/>
      <c r="F279" s="38"/>
      <c r="G279" s="38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8"/>
      <c r="C280" s="38"/>
      <c r="D280" s="38"/>
      <c r="E280" s="38"/>
      <c r="F280" s="38"/>
      <c r="G280" s="38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8"/>
      <c r="C281" s="38"/>
      <c r="D281" s="38"/>
      <c r="E281" s="38"/>
      <c r="F281" s="38"/>
      <c r="G281" s="38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8"/>
      <c r="C282" s="38"/>
      <c r="D282" s="38"/>
      <c r="E282" s="38"/>
      <c r="F282" s="38"/>
      <c r="G282" s="38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8"/>
      <c r="C283" s="38"/>
      <c r="D283" s="38"/>
      <c r="E283" s="38"/>
      <c r="F283" s="38"/>
      <c r="G283" s="38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8"/>
      <c r="C284" s="38"/>
      <c r="D284" s="38"/>
      <c r="E284" s="38"/>
      <c r="F284" s="38"/>
      <c r="G284" s="38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8"/>
      <c r="C285" s="38"/>
      <c r="D285" s="38"/>
      <c r="E285" s="38"/>
      <c r="F285" s="38"/>
      <c r="G285" s="38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8"/>
      <c r="C286" s="38"/>
      <c r="D286" s="38"/>
      <c r="E286" s="38"/>
      <c r="F286" s="38"/>
      <c r="G286" s="38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8"/>
      <c r="C287" s="38"/>
      <c r="D287" s="38"/>
      <c r="E287" s="38"/>
      <c r="F287" s="38"/>
      <c r="G287" s="38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8"/>
      <c r="C288" s="38"/>
      <c r="D288" s="38"/>
      <c r="E288" s="38"/>
      <c r="F288" s="38"/>
      <c r="G288" s="38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8"/>
      <c r="C289" s="38"/>
      <c r="D289" s="38"/>
      <c r="E289" s="38"/>
      <c r="F289" s="38"/>
      <c r="G289" s="38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8"/>
      <c r="C290" s="38"/>
      <c r="D290" s="38"/>
      <c r="E290" s="38"/>
      <c r="F290" s="38"/>
      <c r="G290" s="38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8"/>
      <c r="C291" s="38"/>
      <c r="D291" s="38"/>
      <c r="E291" s="38"/>
      <c r="F291" s="38"/>
      <c r="G291" s="38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8"/>
      <c r="C292" s="38"/>
      <c r="D292" s="38"/>
      <c r="E292" s="38"/>
      <c r="F292" s="38"/>
      <c r="G292" s="38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8"/>
      <c r="C293" s="38"/>
      <c r="D293" s="38"/>
      <c r="E293" s="38"/>
      <c r="F293" s="38"/>
      <c r="G293" s="38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8"/>
      <c r="C294" s="38"/>
      <c r="D294" s="38"/>
      <c r="E294" s="38"/>
      <c r="F294" s="38"/>
      <c r="G294" s="38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8"/>
      <c r="C295" s="38"/>
      <c r="D295" s="38"/>
      <c r="E295" s="38"/>
      <c r="F295" s="38"/>
      <c r="G295" s="38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8"/>
      <c r="C296" s="38"/>
      <c r="D296" s="38"/>
      <c r="E296" s="38"/>
      <c r="F296" s="38"/>
      <c r="G296" s="38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8"/>
      <c r="C297" s="38"/>
      <c r="D297" s="38"/>
      <c r="E297" s="38"/>
      <c r="F297" s="38"/>
      <c r="G297" s="38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8"/>
      <c r="C298" s="38"/>
      <c r="D298" s="38"/>
      <c r="E298" s="38"/>
      <c r="F298" s="38"/>
      <c r="G298" s="38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8"/>
      <c r="C299" s="38"/>
      <c r="D299" s="38"/>
      <c r="E299" s="38"/>
      <c r="F299" s="38"/>
      <c r="G299" s="38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8"/>
      <c r="C300" s="38"/>
      <c r="D300" s="38"/>
      <c r="E300" s="38"/>
      <c r="F300" s="38"/>
      <c r="G300" s="38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8"/>
      <c r="C301" s="38"/>
      <c r="D301" s="38"/>
      <c r="E301" s="38"/>
      <c r="F301" s="38"/>
      <c r="G301" s="38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8"/>
      <c r="C302" s="38"/>
      <c r="D302" s="38"/>
      <c r="E302" s="38"/>
      <c r="F302" s="38"/>
      <c r="G302" s="38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8"/>
      <c r="C303" s="38"/>
      <c r="D303" s="38"/>
      <c r="E303" s="38"/>
      <c r="F303" s="38"/>
      <c r="G303" s="38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8"/>
      <c r="C304" s="38"/>
      <c r="D304" s="38"/>
      <c r="E304" s="38"/>
      <c r="F304" s="38"/>
      <c r="G304" s="38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8"/>
      <c r="C305" s="38"/>
      <c r="D305" s="38"/>
      <c r="E305" s="38"/>
      <c r="F305" s="38"/>
      <c r="G305" s="38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8"/>
      <c r="C306" s="38"/>
      <c r="D306" s="38"/>
      <c r="E306" s="38"/>
      <c r="F306" s="38"/>
      <c r="G306" s="38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8"/>
      <c r="C307" s="38"/>
      <c r="D307" s="38"/>
      <c r="E307" s="38"/>
      <c r="F307" s="38"/>
      <c r="G307" s="38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8"/>
      <c r="C308" s="38"/>
      <c r="D308" s="38"/>
      <c r="E308" s="38"/>
      <c r="F308" s="38"/>
      <c r="G308" s="38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8"/>
      <c r="C309" s="38"/>
      <c r="D309" s="38"/>
      <c r="E309" s="38"/>
      <c r="F309" s="38"/>
      <c r="G309" s="38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8"/>
      <c r="C310" s="38"/>
      <c r="D310" s="38"/>
      <c r="E310" s="38"/>
      <c r="F310" s="38"/>
      <c r="G310" s="38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8"/>
      <c r="C311" s="38"/>
      <c r="D311" s="38"/>
      <c r="E311" s="38"/>
      <c r="F311" s="38"/>
      <c r="G311" s="38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8"/>
      <c r="C312" s="38"/>
      <c r="D312" s="38"/>
      <c r="E312" s="38"/>
      <c r="F312" s="38"/>
      <c r="G312" s="38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8"/>
      <c r="C313" s="38"/>
      <c r="D313" s="38"/>
      <c r="E313" s="38"/>
      <c r="F313" s="38"/>
      <c r="G313" s="38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8"/>
      <c r="C314" s="38"/>
      <c r="D314" s="38"/>
      <c r="E314" s="38"/>
      <c r="F314" s="38"/>
      <c r="G314" s="38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8"/>
      <c r="C315" s="38"/>
      <c r="D315" s="38"/>
      <c r="E315" s="38"/>
      <c r="F315" s="38"/>
      <c r="G315" s="38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8"/>
      <c r="C316" s="38"/>
      <c r="D316" s="38"/>
      <c r="E316" s="38"/>
      <c r="F316" s="38"/>
      <c r="G316" s="38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8"/>
      <c r="C317" s="38"/>
      <c r="D317" s="38"/>
      <c r="E317" s="38"/>
      <c r="F317" s="38"/>
      <c r="G317" s="38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8"/>
      <c r="C318" s="38"/>
      <c r="D318" s="38"/>
      <c r="E318" s="38"/>
      <c r="F318" s="38"/>
      <c r="G318" s="38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8"/>
      <c r="C319" s="38"/>
      <c r="D319" s="38"/>
      <c r="E319" s="38"/>
      <c r="F319" s="38"/>
      <c r="G319" s="38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8"/>
      <c r="C320" s="38"/>
      <c r="D320" s="38"/>
      <c r="E320" s="38"/>
      <c r="F320" s="38"/>
      <c r="G320" s="38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8"/>
      <c r="C321" s="38"/>
      <c r="D321" s="38"/>
      <c r="E321" s="38"/>
      <c r="F321" s="38"/>
      <c r="G321" s="38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8"/>
      <c r="C322" s="38"/>
      <c r="D322" s="38"/>
      <c r="E322" s="38"/>
      <c r="F322" s="38"/>
      <c r="G322" s="38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8"/>
      <c r="C323" s="38"/>
      <c r="D323" s="38"/>
      <c r="E323" s="38"/>
      <c r="F323" s="38"/>
      <c r="G323" s="38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8"/>
      <c r="C324" s="38"/>
      <c r="D324" s="38"/>
      <c r="E324" s="38"/>
      <c r="F324" s="38"/>
      <c r="G324" s="38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8"/>
      <c r="C325" s="38"/>
      <c r="D325" s="38"/>
      <c r="E325" s="38"/>
      <c r="F325" s="38"/>
      <c r="G325" s="38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8"/>
      <c r="C326" s="38"/>
      <c r="D326" s="38"/>
      <c r="E326" s="38"/>
      <c r="F326" s="38"/>
      <c r="G326" s="38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8"/>
      <c r="C327" s="38"/>
      <c r="D327" s="38"/>
      <c r="E327" s="38"/>
      <c r="F327" s="38"/>
      <c r="G327" s="38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8"/>
      <c r="C328" s="38"/>
      <c r="D328" s="38"/>
      <c r="E328" s="38"/>
      <c r="F328" s="38"/>
      <c r="G328" s="38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41"/>
      <c r="C1969" s="41"/>
      <c r="D1969" s="41"/>
      <c r="E1969" s="41"/>
      <c r="F1969" s="41"/>
      <c r="G1969" s="41"/>
      <c r="H1969" s="41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41"/>
      <c r="C1970" s="41"/>
      <c r="D1970" s="41"/>
      <c r="E1970" s="41"/>
      <c r="F1970" s="41"/>
      <c r="G1970" s="41"/>
      <c r="H1970" s="41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41"/>
      <c r="C1971" s="41"/>
      <c r="D1971" s="41"/>
      <c r="E1971" s="41"/>
      <c r="F1971" s="41"/>
      <c r="G1971" s="41"/>
      <c r="H1971" s="41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41"/>
      <c r="C1972" s="41"/>
      <c r="D1972" s="41"/>
      <c r="E1972" s="41"/>
      <c r="F1972" s="41"/>
      <c r="G1972" s="41"/>
      <c r="H1972" s="41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41"/>
      <c r="C1973" s="41"/>
      <c r="D1973" s="41"/>
      <c r="E1973" s="41"/>
      <c r="F1973" s="41"/>
      <c r="G1973" s="41"/>
      <c r="H1973" s="41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41"/>
      <c r="C1974" s="41"/>
      <c r="D1974" s="41"/>
      <c r="E1974" s="41"/>
      <c r="F1974" s="41"/>
      <c r="G1974" s="41"/>
      <c r="H1974" s="41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41"/>
      <c r="C1975" s="41"/>
      <c r="D1975" s="41"/>
      <c r="E1975" s="41"/>
      <c r="F1975" s="41"/>
      <c r="G1975" s="41"/>
      <c r="H1975" s="41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41"/>
      <c r="C1976" s="41"/>
      <c r="D1976" s="41"/>
      <c r="E1976" s="41"/>
      <c r="F1976" s="41"/>
      <c r="G1976" s="41"/>
      <c r="H1976" s="41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41"/>
      <c r="C1977" s="41"/>
      <c r="D1977" s="41"/>
      <c r="E1977" s="41"/>
      <c r="F1977" s="41"/>
      <c r="G1977" s="41"/>
      <c r="H1977" s="41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41"/>
      <c r="C1978" s="41"/>
      <c r="D1978" s="41"/>
      <c r="E1978" s="41"/>
      <c r="F1978" s="41"/>
      <c r="G1978" s="41"/>
      <c r="H1978" s="41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41"/>
      <c r="C1979" s="41"/>
      <c r="D1979" s="41"/>
      <c r="E1979" s="41"/>
      <c r="F1979" s="41"/>
      <c r="G1979" s="41"/>
      <c r="H1979" s="41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41"/>
      <c r="C1980" s="41"/>
      <c r="D1980" s="41"/>
      <c r="E1980" s="41"/>
      <c r="F1980" s="41"/>
      <c r="G1980" s="41"/>
      <c r="H1980" s="41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41"/>
      <c r="C1981" s="41"/>
      <c r="D1981" s="41"/>
      <c r="E1981" s="41"/>
      <c r="F1981" s="41"/>
      <c r="G1981" s="41"/>
      <c r="H1981" s="41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41"/>
      <c r="C1982" s="41"/>
      <c r="D1982" s="41"/>
      <c r="E1982" s="41"/>
      <c r="F1982" s="41"/>
      <c r="G1982" s="41"/>
      <c r="H1982" s="41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41"/>
      <c r="C1983" s="41"/>
      <c r="D1983" s="41"/>
      <c r="E1983" s="41"/>
      <c r="F1983" s="41"/>
      <c r="G1983" s="41"/>
      <c r="H1983" s="41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41"/>
      <c r="C1984" s="41"/>
      <c r="D1984" s="41"/>
      <c r="E1984" s="41"/>
      <c r="F1984" s="41"/>
      <c r="G1984" s="41"/>
      <c r="H1984" s="41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41"/>
      <c r="C1985" s="41"/>
      <c r="D1985" s="41"/>
      <c r="E1985" s="41"/>
      <c r="F1985" s="41"/>
      <c r="G1985" s="41"/>
      <c r="H1985" s="41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41"/>
      <c r="C1986" s="41"/>
      <c r="D1986" s="41"/>
      <c r="E1986" s="41"/>
      <c r="F1986" s="41"/>
      <c r="G1986" s="41"/>
      <c r="H1986" s="41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41"/>
      <c r="C1987" s="41"/>
      <c r="D1987" s="41"/>
      <c r="E1987" s="41"/>
      <c r="F1987" s="41"/>
      <c r="G1987" s="41"/>
      <c r="H1987" s="41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41"/>
      <c r="C1988" s="41"/>
      <c r="D1988" s="41"/>
      <c r="E1988" s="41"/>
      <c r="F1988" s="41"/>
      <c r="G1988" s="41"/>
      <c r="H1988" s="41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41"/>
      <c r="C1989" s="41"/>
      <c r="D1989" s="41"/>
      <c r="E1989" s="41"/>
      <c r="F1989" s="41"/>
      <c r="G1989" s="41"/>
      <c r="H1989" s="41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41"/>
      <c r="C1990" s="41"/>
      <c r="D1990" s="41"/>
      <c r="E1990" s="41"/>
      <c r="F1990" s="41"/>
      <c r="G1990" s="41"/>
      <c r="H1990" s="41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41"/>
      <c r="C1991" s="41"/>
      <c r="D1991" s="41"/>
      <c r="E1991" s="41"/>
      <c r="F1991" s="41"/>
      <c r="G1991" s="41"/>
      <c r="H1991" s="41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41"/>
      <c r="C1992" s="41"/>
      <c r="D1992" s="41"/>
      <c r="E1992" s="41"/>
      <c r="F1992" s="41"/>
      <c r="G1992" s="41"/>
      <c r="H1992" s="41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41"/>
      <c r="C1993" s="41"/>
      <c r="D1993" s="41"/>
      <c r="E1993" s="41"/>
      <c r="F1993" s="41"/>
      <c r="G1993" s="41"/>
      <c r="H1993" s="41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41"/>
      <c r="C1994" s="41"/>
      <c r="D1994" s="41"/>
      <c r="E1994" s="41"/>
      <c r="F1994" s="41"/>
      <c r="G1994" s="41"/>
      <c r="H1994" s="41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41"/>
      <c r="C1995" s="41"/>
      <c r="D1995" s="41"/>
      <c r="E1995" s="41"/>
      <c r="F1995" s="41"/>
      <c r="G1995" s="41"/>
      <c r="H1995" s="41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41"/>
      <c r="C1996" s="41"/>
      <c r="D1996" s="41"/>
      <c r="E1996" s="41"/>
      <c r="F1996" s="41"/>
      <c r="G1996" s="41"/>
      <c r="H1996" s="41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41"/>
      <c r="C1997" s="41"/>
      <c r="D1997" s="41"/>
      <c r="E1997" s="41"/>
      <c r="F1997" s="41"/>
      <c r="G1997" s="41"/>
      <c r="H1997" s="41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41"/>
      <c r="C1998" s="41"/>
      <c r="D1998" s="41"/>
      <c r="E1998" s="41"/>
      <c r="F1998" s="41"/>
      <c r="G1998" s="41"/>
      <c r="H1998" s="41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41"/>
      <c r="C1999" s="41"/>
      <c r="D1999" s="41"/>
      <c r="E1999" s="41"/>
      <c r="F1999" s="41"/>
      <c r="G1999" s="41"/>
      <c r="H1999" s="41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41"/>
      <c r="C2000" s="41"/>
      <c r="D2000" s="41"/>
      <c r="E2000" s="41"/>
      <c r="F2000" s="41"/>
      <c r="G2000" s="41"/>
      <c r="H2000" s="41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41"/>
      <c r="C2001" s="41"/>
      <c r="D2001" s="41"/>
      <c r="E2001" s="41"/>
      <c r="F2001" s="41"/>
      <c r="G2001" s="41"/>
      <c r="H2001" s="41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41"/>
      <c r="C2002" s="41"/>
      <c r="D2002" s="41"/>
      <c r="E2002" s="41"/>
      <c r="F2002" s="41"/>
      <c r="G2002" s="41"/>
      <c r="H2002" s="41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41"/>
      <c r="C2003" s="41"/>
      <c r="D2003" s="41"/>
      <c r="E2003" s="41"/>
      <c r="F2003" s="41"/>
      <c r="G2003" s="41"/>
      <c r="H2003" s="41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41"/>
      <c r="C2004" s="41"/>
      <c r="D2004" s="41"/>
      <c r="E2004" s="41"/>
      <c r="F2004" s="41"/>
      <c r="G2004" s="41"/>
      <c r="H2004" s="41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41"/>
      <c r="C2005" s="41"/>
      <c r="D2005" s="41"/>
      <c r="E2005" s="41"/>
      <c r="F2005" s="41"/>
      <c r="G2005" s="41"/>
      <c r="H2005" s="41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41"/>
      <c r="C2006" s="41"/>
      <c r="D2006" s="41"/>
      <c r="E2006" s="41"/>
      <c r="F2006" s="41"/>
      <c r="G2006" s="41"/>
      <c r="H2006" s="41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41"/>
      <c r="C2007" s="41"/>
      <c r="D2007" s="41"/>
      <c r="E2007" s="41"/>
      <c r="F2007" s="41"/>
      <c r="G2007" s="41"/>
      <c r="H2007" s="41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41"/>
      <c r="C2008" s="41"/>
      <c r="D2008" s="41"/>
      <c r="E2008" s="41"/>
      <c r="F2008" s="41"/>
      <c r="G2008" s="41"/>
      <c r="H2008" s="41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41"/>
      <c r="C2009" s="41"/>
      <c r="D2009" s="41"/>
      <c r="E2009" s="41"/>
      <c r="F2009" s="41"/>
      <c r="G2009" s="41"/>
      <c r="H2009" s="41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41"/>
      <c r="C2010" s="41"/>
      <c r="D2010" s="41"/>
      <c r="E2010" s="41"/>
      <c r="F2010" s="41"/>
      <c r="G2010" s="41"/>
      <c r="H2010" s="41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41"/>
      <c r="C2011" s="41"/>
      <c r="D2011" s="41"/>
      <c r="E2011" s="41"/>
      <c r="F2011" s="41"/>
      <c r="G2011" s="41"/>
      <c r="H2011" s="41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41"/>
      <c r="C2012" s="41"/>
      <c r="D2012" s="41"/>
      <c r="E2012" s="41"/>
      <c r="F2012" s="41"/>
      <c r="G2012" s="41"/>
      <c r="H2012" s="41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41"/>
      <c r="C2013" s="41"/>
      <c r="D2013" s="41"/>
      <c r="E2013" s="41"/>
      <c r="F2013" s="41"/>
      <c r="G2013" s="41"/>
      <c r="H2013" s="41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41"/>
      <c r="C2014" s="41"/>
      <c r="D2014" s="41"/>
      <c r="E2014" s="41"/>
      <c r="F2014" s="41"/>
      <c r="G2014" s="41"/>
      <c r="H2014" s="41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41"/>
      <c r="C2015" s="41"/>
      <c r="D2015" s="41"/>
      <c r="E2015" s="41"/>
      <c r="F2015" s="41"/>
      <c r="G2015" s="41"/>
      <c r="H2015" s="41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41"/>
      <c r="C2016" s="41"/>
      <c r="D2016" s="41"/>
      <c r="E2016" s="41"/>
      <c r="F2016" s="41"/>
      <c r="G2016" s="41"/>
      <c r="H2016" s="41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41"/>
      <c r="C2017" s="41"/>
      <c r="D2017" s="41"/>
      <c r="E2017" s="41"/>
      <c r="F2017" s="41"/>
      <c r="G2017" s="41"/>
      <c r="H2017" s="41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41"/>
      <c r="C2018" s="41"/>
      <c r="D2018" s="41"/>
      <c r="E2018" s="41"/>
      <c r="F2018" s="41"/>
      <c r="G2018" s="41"/>
      <c r="H2018" s="41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41"/>
      <c r="C2019" s="41"/>
      <c r="D2019" s="41"/>
      <c r="E2019" s="41"/>
      <c r="F2019" s="41"/>
      <c r="G2019" s="41"/>
      <c r="H2019" s="41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41"/>
      <c r="C2020" s="41"/>
      <c r="D2020" s="41"/>
      <c r="E2020" s="41"/>
      <c r="F2020" s="41"/>
      <c r="G2020" s="41"/>
      <c r="H2020" s="41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41"/>
      <c r="C2021" s="41"/>
      <c r="D2021" s="41"/>
      <c r="E2021" s="41"/>
      <c r="F2021" s="41"/>
      <c r="G2021" s="41"/>
      <c r="H2021" s="41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41"/>
      <c r="C2022" s="41"/>
      <c r="D2022" s="41"/>
      <c r="E2022" s="41"/>
      <c r="F2022" s="41"/>
      <c r="G2022" s="41"/>
      <c r="H2022" s="41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41"/>
      <c r="C2023" s="41"/>
      <c r="D2023" s="41"/>
      <c r="E2023" s="41"/>
      <c r="F2023" s="41"/>
      <c r="G2023" s="41"/>
      <c r="H2023" s="41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41"/>
      <c r="C2024" s="41"/>
      <c r="D2024" s="41"/>
      <c r="E2024" s="41"/>
      <c r="F2024" s="41"/>
      <c r="G2024" s="41"/>
      <c r="H2024" s="41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41"/>
      <c r="C2025" s="41"/>
      <c r="D2025" s="41"/>
      <c r="E2025" s="41"/>
      <c r="F2025" s="41"/>
      <c r="G2025" s="41"/>
      <c r="H2025" s="41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41"/>
      <c r="C2026" s="41"/>
      <c r="D2026" s="41"/>
      <c r="E2026" s="41"/>
      <c r="F2026" s="41"/>
      <c r="G2026" s="41"/>
      <c r="H2026" s="41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41"/>
      <c r="C2027" s="41"/>
      <c r="D2027" s="41"/>
      <c r="E2027" s="41"/>
      <c r="F2027" s="41"/>
      <c r="G2027" s="41"/>
      <c r="H2027" s="41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41"/>
      <c r="C2028" s="41"/>
      <c r="D2028" s="41"/>
      <c r="E2028" s="41"/>
      <c r="F2028" s="41"/>
      <c r="G2028" s="41"/>
      <c r="H2028" s="41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41"/>
      <c r="C2029" s="41"/>
      <c r="D2029" s="41"/>
      <c r="E2029" s="41"/>
      <c r="F2029" s="41"/>
      <c r="G2029" s="41"/>
      <c r="H2029" s="41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41"/>
      <c r="C2030" s="41"/>
      <c r="D2030" s="41"/>
      <c r="E2030" s="41"/>
      <c r="F2030" s="41"/>
      <c r="G2030" s="41"/>
      <c r="H2030" s="41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41"/>
      <c r="C2031" s="41"/>
      <c r="D2031" s="41"/>
      <c r="E2031" s="41"/>
      <c r="F2031" s="41"/>
      <c r="G2031" s="41"/>
      <c r="H2031" s="41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41"/>
      <c r="C2032" s="41"/>
      <c r="D2032" s="41"/>
      <c r="E2032" s="41"/>
      <c r="F2032" s="41"/>
      <c r="G2032" s="41"/>
      <c r="H2032" s="41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41"/>
      <c r="C2033" s="41"/>
      <c r="D2033" s="41"/>
      <c r="E2033" s="41"/>
      <c r="F2033" s="41"/>
      <c r="G2033" s="41"/>
      <c r="H2033" s="41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41"/>
      <c r="C2034" s="41"/>
      <c r="D2034" s="41"/>
      <c r="E2034" s="41"/>
      <c r="F2034" s="41"/>
      <c r="G2034" s="41"/>
      <c r="H2034" s="41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41"/>
      <c r="C2035" s="41"/>
      <c r="D2035" s="41"/>
      <c r="E2035" s="41"/>
      <c r="F2035" s="41"/>
      <c r="G2035" s="41"/>
      <c r="H2035" s="41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41"/>
      <c r="C2036" s="41"/>
      <c r="D2036" s="41"/>
      <c r="E2036" s="41"/>
      <c r="F2036" s="41"/>
      <c r="G2036" s="41"/>
      <c r="H2036" s="41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41"/>
      <c r="C2037" s="41"/>
      <c r="D2037" s="41"/>
      <c r="E2037" s="41"/>
      <c r="F2037" s="41"/>
      <c r="G2037" s="41"/>
      <c r="H2037" s="41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41"/>
      <c r="C2038" s="41"/>
      <c r="D2038" s="41"/>
      <c r="E2038" s="41"/>
      <c r="F2038" s="41"/>
      <c r="G2038" s="41"/>
      <c r="H2038" s="41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41"/>
      <c r="C2039" s="41"/>
      <c r="D2039" s="41"/>
      <c r="E2039" s="41"/>
      <c r="F2039" s="41"/>
      <c r="G2039" s="41"/>
      <c r="H2039" s="41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41"/>
      <c r="C2040" s="41"/>
      <c r="D2040" s="41"/>
      <c r="E2040" s="41"/>
      <c r="F2040" s="41"/>
      <c r="G2040" s="41"/>
      <c r="H2040" s="41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41"/>
      <c r="C2041" s="41"/>
      <c r="D2041" s="41"/>
      <c r="E2041" s="41"/>
      <c r="F2041" s="41"/>
      <c r="G2041" s="41"/>
      <c r="H2041" s="41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41"/>
      <c r="C2042" s="41"/>
      <c r="D2042" s="41"/>
      <c r="E2042" s="41"/>
      <c r="F2042" s="41"/>
      <c r="G2042" s="41"/>
      <c r="H2042" s="41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41"/>
      <c r="C2043" s="41"/>
      <c r="D2043" s="41"/>
      <c r="E2043" s="41"/>
      <c r="F2043" s="41"/>
      <c r="G2043" s="41"/>
      <c r="H2043" s="41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41"/>
      <c r="C2044" s="41"/>
      <c r="D2044" s="41"/>
      <c r="E2044" s="41"/>
      <c r="F2044" s="41"/>
      <c r="G2044" s="41"/>
      <c r="H2044" s="41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41"/>
      <c r="C2045" s="41"/>
      <c r="D2045" s="41"/>
      <c r="E2045" s="41"/>
      <c r="F2045" s="41"/>
      <c r="G2045" s="41"/>
      <c r="H2045" s="41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41"/>
      <c r="C2046" s="41"/>
      <c r="D2046" s="41"/>
      <c r="E2046" s="41"/>
      <c r="F2046" s="41"/>
      <c r="G2046" s="41"/>
      <c r="H2046" s="41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41"/>
      <c r="C2047" s="41"/>
      <c r="D2047" s="41"/>
      <c r="E2047" s="41"/>
      <c r="F2047" s="41"/>
      <c r="G2047" s="41"/>
      <c r="H2047" s="41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41"/>
      <c r="C2048" s="41"/>
      <c r="D2048" s="41"/>
      <c r="E2048" s="41"/>
      <c r="F2048" s="41"/>
      <c r="G2048" s="41"/>
      <c r="H2048" s="41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41"/>
      <c r="C2049" s="41"/>
      <c r="D2049" s="41"/>
      <c r="E2049" s="41"/>
      <c r="F2049" s="41"/>
      <c r="G2049" s="41"/>
      <c r="H2049" s="41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41"/>
      <c r="C2050" s="41"/>
      <c r="D2050" s="41"/>
      <c r="E2050" s="41"/>
      <c r="F2050" s="41"/>
      <c r="G2050" s="41"/>
      <c r="H2050" s="41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41"/>
      <c r="C2051" s="41"/>
      <c r="D2051" s="41"/>
      <c r="E2051" s="41"/>
      <c r="F2051" s="41"/>
      <c r="G2051" s="41"/>
      <c r="H2051" s="41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41"/>
      <c r="C2052" s="41"/>
      <c r="D2052" s="41"/>
      <c r="E2052" s="41"/>
      <c r="F2052" s="41"/>
      <c r="G2052" s="41"/>
      <c r="H2052" s="41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41"/>
      <c r="C2053" s="41"/>
      <c r="D2053" s="41"/>
      <c r="E2053" s="41"/>
      <c r="F2053" s="41"/>
      <c r="G2053" s="41"/>
      <c r="H2053" s="41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41"/>
      <c r="C2054" s="41"/>
      <c r="D2054" s="41"/>
      <c r="E2054" s="41"/>
      <c r="F2054" s="41"/>
      <c r="G2054" s="41"/>
      <c r="H2054" s="41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41"/>
      <c r="C2055" s="41"/>
      <c r="D2055" s="41"/>
      <c r="E2055" s="41"/>
      <c r="F2055" s="41"/>
      <c r="G2055" s="41"/>
      <c r="H2055" s="41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41"/>
      <c r="C2056" s="41"/>
      <c r="D2056" s="41"/>
      <c r="E2056" s="41"/>
      <c r="F2056" s="41"/>
      <c r="G2056" s="41"/>
      <c r="H2056" s="41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41"/>
      <c r="C2057" s="41"/>
      <c r="D2057" s="41"/>
      <c r="E2057" s="41"/>
      <c r="F2057" s="41"/>
      <c r="G2057" s="41"/>
      <c r="H2057" s="41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41"/>
      <c r="C2058" s="41"/>
      <c r="D2058" s="41"/>
      <c r="E2058" s="41"/>
      <c r="F2058" s="41"/>
      <c r="G2058" s="41"/>
      <c r="H2058" s="41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41"/>
      <c r="C2059" s="41"/>
      <c r="D2059" s="41"/>
      <c r="E2059" s="41"/>
      <c r="F2059" s="41"/>
      <c r="G2059" s="41"/>
      <c r="H2059" s="41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41"/>
      <c r="C2060" s="41"/>
      <c r="D2060" s="41"/>
      <c r="E2060" s="41"/>
      <c r="F2060" s="41"/>
      <c r="G2060" s="41"/>
      <c r="H2060" s="41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41"/>
      <c r="C2061" s="41"/>
      <c r="D2061" s="41"/>
      <c r="E2061" s="41"/>
      <c r="F2061" s="41"/>
      <c r="G2061" s="41"/>
      <c r="H2061" s="41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41"/>
      <c r="C2062" s="41"/>
      <c r="D2062" s="41"/>
      <c r="E2062" s="41"/>
      <c r="F2062" s="41"/>
      <c r="G2062" s="41"/>
      <c r="H2062" s="41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41"/>
      <c r="C2063" s="41"/>
      <c r="D2063" s="41"/>
      <c r="E2063" s="41"/>
      <c r="F2063" s="41"/>
      <c r="G2063" s="41"/>
      <c r="H2063" s="41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41"/>
      <c r="C2064" s="41"/>
      <c r="D2064" s="41"/>
      <c r="E2064" s="41"/>
      <c r="F2064" s="41"/>
      <c r="G2064" s="41"/>
      <c r="H2064" s="41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41"/>
      <c r="C2065" s="41"/>
      <c r="D2065" s="41"/>
      <c r="E2065" s="41"/>
      <c r="F2065" s="41"/>
      <c r="G2065" s="41"/>
      <c r="H2065" s="41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41"/>
      <c r="C2066" s="41"/>
      <c r="D2066" s="41"/>
      <c r="E2066" s="41"/>
      <c r="F2066" s="41"/>
      <c r="G2066" s="41"/>
      <c r="H2066" s="41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41"/>
      <c r="C2067" s="41"/>
      <c r="D2067" s="41"/>
      <c r="E2067" s="41"/>
      <c r="F2067" s="41"/>
      <c r="G2067" s="41"/>
      <c r="H2067" s="41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41"/>
      <c r="C2068" s="41"/>
      <c r="D2068" s="41"/>
      <c r="E2068" s="41"/>
      <c r="F2068" s="41"/>
      <c r="G2068" s="41"/>
      <c r="H2068" s="41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41"/>
      <c r="C2069" s="41"/>
      <c r="D2069" s="41"/>
      <c r="E2069" s="41"/>
      <c r="F2069" s="41"/>
      <c r="G2069" s="41"/>
      <c r="H2069" s="41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41"/>
      <c r="C2070" s="41"/>
      <c r="D2070" s="41"/>
      <c r="E2070" s="41"/>
      <c r="F2070" s="41"/>
      <c r="G2070" s="41"/>
      <c r="H2070" s="41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41"/>
      <c r="C2071" s="41"/>
      <c r="D2071" s="41"/>
      <c r="E2071" s="41"/>
      <c r="F2071" s="41"/>
      <c r="G2071" s="41"/>
      <c r="H2071" s="41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41"/>
      <c r="C2072" s="41"/>
      <c r="D2072" s="41"/>
      <c r="E2072" s="41"/>
      <c r="F2072" s="41"/>
      <c r="G2072" s="41"/>
      <c r="H2072" s="41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41"/>
      <c r="C2073" s="41"/>
      <c r="D2073" s="41"/>
      <c r="E2073" s="41"/>
      <c r="F2073" s="41"/>
      <c r="G2073" s="41"/>
      <c r="H2073" s="41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41"/>
      <c r="C2074" s="41"/>
      <c r="D2074" s="41"/>
      <c r="E2074" s="41"/>
      <c r="F2074" s="41"/>
      <c r="G2074" s="41"/>
      <c r="H2074" s="41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41"/>
      <c r="C2075" s="41"/>
      <c r="D2075" s="41"/>
      <c r="E2075" s="41"/>
      <c r="F2075" s="41"/>
      <c r="G2075" s="41"/>
      <c r="H2075" s="41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41"/>
      <c r="C2076" s="41"/>
      <c r="D2076" s="41"/>
      <c r="E2076" s="41"/>
      <c r="F2076" s="41"/>
      <c r="G2076" s="41"/>
      <c r="H2076" s="41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41"/>
      <c r="C2077" s="41"/>
      <c r="D2077" s="41"/>
      <c r="E2077" s="41"/>
      <c r="F2077" s="41"/>
      <c r="G2077" s="41"/>
      <c r="H2077" s="41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41"/>
      <c r="C2078" s="41"/>
      <c r="D2078" s="41"/>
      <c r="E2078" s="41"/>
      <c r="F2078" s="41"/>
      <c r="G2078" s="41"/>
      <c r="H2078" s="41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41"/>
      <c r="C2079" s="41"/>
      <c r="D2079" s="41"/>
      <c r="E2079" s="41"/>
      <c r="F2079" s="41"/>
      <c r="G2079" s="41"/>
      <c r="H2079" s="41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41"/>
      <c r="C2080" s="41"/>
      <c r="D2080" s="41"/>
      <c r="E2080" s="41"/>
      <c r="F2080" s="41"/>
      <c r="G2080" s="41"/>
      <c r="H2080" s="41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41"/>
      <c r="C2081" s="41"/>
      <c r="D2081" s="41"/>
      <c r="E2081" s="41"/>
      <c r="F2081" s="41"/>
      <c r="G2081" s="41"/>
      <c r="H2081" s="41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41"/>
      <c r="C2082" s="41"/>
      <c r="D2082" s="41"/>
      <c r="E2082" s="41"/>
      <c r="F2082" s="41"/>
      <c r="G2082" s="41"/>
      <c r="H2082" s="41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41"/>
      <c r="C2083" s="41"/>
      <c r="D2083" s="41"/>
      <c r="E2083" s="41"/>
      <c r="F2083" s="41"/>
      <c r="G2083" s="41"/>
      <c r="H2083" s="41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41"/>
      <c r="C2084" s="41"/>
      <c r="D2084" s="41"/>
      <c r="E2084" s="41"/>
      <c r="F2084" s="41"/>
      <c r="G2084" s="41"/>
      <c r="H2084" s="41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41"/>
      <c r="C2085" s="41"/>
      <c r="D2085" s="41"/>
      <c r="E2085" s="41"/>
      <c r="F2085" s="41"/>
      <c r="G2085" s="41"/>
      <c r="H2085" s="41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41"/>
      <c r="C2086" s="41"/>
      <c r="D2086" s="41"/>
      <c r="E2086" s="41"/>
      <c r="F2086" s="41"/>
      <c r="G2086" s="41"/>
      <c r="H2086" s="41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41"/>
      <c r="C2087" s="41"/>
      <c r="D2087" s="41"/>
      <c r="E2087" s="41"/>
      <c r="F2087" s="41"/>
      <c r="G2087" s="41"/>
      <c r="H2087" s="41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41"/>
      <c r="C2088" s="41"/>
      <c r="D2088" s="41"/>
      <c r="E2088" s="41"/>
      <c r="F2088" s="41"/>
      <c r="G2088" s="41"/>
      <c r="H2088" s="41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41"/>
      <c r="C2089" s="41"/>
      <c r="D2089" s="41"/>
      <c r="E2089" s="41"/>
      <c r="F2089" s="41"/>
      <c r="G2089" s="41"/>
      <c r="H2089" s="41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41"/>
      <c r="C2090" s="41"/>
      <c r="D2090" s="41"/>
      <c r="E2090" s="41"/>
      <c r="F2090" s="41"/>
      <c r="G2090" s="41"/>
      <c r="H2090" s="41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41"/>
      <c r="C2091" s="41"/>
      <c r="D2091" s="41"/>
      <c r="E2091" s="41"/>
      <c r="F2091" s="41"/>
      <c r="G2091" s="41"/>
      <c r="H2091" s="41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41"/>
      <c r="C2092" s="41"/>
      <c r="D2092" s="41"/>
      <c r="E2092" s="41"/>
      <c r="F2092" s="41"/>
      <c r="G2092" s="41"/>
      <c r="H2092" s="41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41"/>
      <c r="C2093" s="41"/>
      <c r="D2093" s="41"/>
      <c r="E2093" s="41"/>
      <c r="F2093" s="41"/>
      <c r="G2093" s="41"/>
      <c r="H2093" s="41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41"/>
      <c r="C2094" s="41"/>
      <c r="D2094" s="41"/>
      <c r="E2094" s="41"/>
      <c r="F2094" s="41"/>
      <c r="G2094" s="41"/>
      <c r="H2094" s="41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41"/>
      <c r="C2095" s="41"/>
      <c r="D2095" s="41"/>
      <c r="E2095" s="41"/>
      <c r="F2095" s="41"/>
      <c r="G2095" s="41"/>
      <c r="H2095" s="41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41"/>
      <c r="C2096" s="41"/>
      <c r="D2096" s="41"/>
      <c r="E2096" s="41"/>
      <c r="F2096" s="41"/>
      <c r="G2096" s="41"/>
      <c r="H2096" s="41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41"/>
      <c r="C2097" s="41"/>
      <c r="D2097" s="41"/>
      <c r="E2097" s="41"/>
      <c r="F2097" s="41"/>
      <c r="G2097" s="41"/>
      <c r="H2097" s="41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41"/>
      <c r="C2098" s="41"/>
      <c r="D2098" s="41"/>
      <c r="E2098" s="41"/>
      <c r="F2098" s="41"/>
      <c r="G2098" s="41"/>
      <c r="H2098" s="41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41"/>
      <c r="C2099" s="41"/>
      <c r="D2099" s="41"/>
      <c r="E2099" s="41"/>
      <c r="F2099" s="41"/>
      <c r="G2099" s="41"/>
      <c r="H2099" s="41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41"/>
      <c r="C2100" s="41"/>
      <c r="D2100" s="41"/>
      <c r="E2100" s="41"/>
      <c r="F2100" s="41"/>
      <c r="G2100" s="41"/>
      <c r="H2100" s="41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41"/>
      <c r="C2101" s="41"/>
      <c r="D2101" s="41"/>
      <c r="E2101" s="41"/>
      <c r="F2101" s="41"/>
      <c r="G2101" s="41"/>
      <c r="H2101" s="41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41"/>
      <c r="C2102" s="41"/>
      <c r="D2102" s="41"/>
      <c r="E2102" s="41"/>
      <c r="F2102" s="41"/>
      <c r="G2102" s="41"/>
      <c r="H2102" s="41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41"/>
      <c r="C2103" s="41"/>
      <c r="D2103" s="41"/>
      <c r="E2103" s="41"/>
      <c r="F2103" s="41"/>
      <c r="G2103" s="41"/>
      <c r="H2103" s="41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41"/>
      <c r="C2104" s="41"/>
      <c r="D2104" s="41"/>
      <c r="E2104" s="41"/>
      <c r="F2104" s="41"/>
      <c r="G2104" s="41"/>
      <c r="H2104" s="41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41"/>
      <c r="C2105" s="41"/>
      <c r="D2105" s="41"/>
      <c r="E2105" s="41"/>
      <c r="F2105" s="41"/>
      <c r="G2105" s="41"/>
      <c r="H2105" s="41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41"/>
      <c r="C2106" s="41"/>
      <c r="D2106" s="41"/>
      <c r="E2106" s="41"/>
      <c r="F2106" s="41"/>
      <c r="G2106" s="41"/>
      <c r="H2106" s="41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41"/>
      <c r="C2107" s="41"/>
      <c r="D2107" s="41"/>
      <c r="E2107" s="41"/>
      <c r="F2107" s="41"/>
      <c r="G2107" s="41"/>
      <c r="H2107" s="41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41"/>
      <c r="C2108" s="41"/>
      <c r="D2108" s="41"/>
      <c r="E2108" s="41"/>
      <c r="F2108" s="41"/>
      <c r="G2108" s="41"/>
      <c r="H2108" s="41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41"/>
      <c r="C2109" s="41"/>
      <c r="D2109" s="41"/>
      <c r="E2109" s="41"/>
      <c r="F2109" s="41"/>
      <c r="G2109" s="41"/>
      <c r="H2109" s="41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41"/>
      <c r="C2110" s="41"/>
      <c r="D2110" s="41"/>
      <c r="E2110" s="41"/>
      <c r="F2110" s="41"/>
      <c r="G2110" s="41"/>
      <c r="H2110" s="41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41"/>
      <c r="C2111" s="41"/>
      <c r="D2111" s="41"/>
      <c r="E2111" s="41"/>
      <c r="F2111" s="41"/>
      <c r="G2111" s="41"/>
      <c r="H2111" s="41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41"/>
      <c r="C2112" s="41"/>
      <c r="D2112" s="41"/>
      <c r="E2112" s="41"/>
      <c r="F2112" s="41"/>
      <c r="G2112" s="41"/>
      <c r="H2112" s="41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41"/>
      <c r="C2113" s="41"/>
      <c r="D2113" s="41"/>
      <c r="E2113" s="41"/>
      <c r="F2113" s="41"/>
      <c r="G2113" s="41"/>
      <c r="H2113" s="41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41"/>
      <c r="C2114" s="41"/>
      <c r="D2114" s="41"/>
      <c r="E2114" s="41"/>
      <c r="F2114" s="41"/>
      <c r="G2114" s="41"/>
      <c r="H2114" s="41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41"/>
      <c r="C2115" s="41"/>
      <c r="D2115" s="41"/>
      <c r="E2115" s="41"/>
      <c r="F2115" s="41"/>
      <c r="G2115" s="41"/>
      <c r="H2115" s="41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41"/>
      <c r="C2116" s="41"/>
      <c r="D2116" s="41"/>
      <c r="E2116" s="41"/>
      <c r="F2116" s="41"/>
      <c r="G2116" s="41"/>
      <c r="H2116" s="41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41"/>
      <c r="C2117" s="41"/>
      <c r="D2117" s="41"/>
      <c r="E2117" s="41"/>
      <c r="F2117" s="41"/>
      <c r="G2117" s="41"/>
      <c r="H2117" s="41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41"/>
      <c r="C2118" s="41"/>
      <c r="D2118" s="41"/>
      <c r="E2118" s="41"/>
      <c r="F2118" s="41"/>
      <c r="G2118" s="41"/>
      <c r="H2118" s="41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41"/>
      <c r="C2119" s="41"/>
      <c r="D2119" s="41"/>
      <c r="E2119" s="41"/>
      <c r="F2119" s="41"/>
      <c r="G2119" s="41"/>
      <c r="H2119" s="41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41"/>
      <c r="C2120" s="41"/>
      <c r="D2120" s="41"/>
      <c r="E2120" s="41"/>
      <c r="F2120" s="41"/>
      <c r="G2120" s="41"/>
      <c r="H2120" s="41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41"/>
      <c r="C2121" s="41"/>
      <c r="D2121" s="41"/>
      <c r="E2121" s="41"/>
      <c r="F2121" s="41"/>
      <c r="G2121" s="41"/>
      <c r="H2121" s="41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41"/>
      <c r="C2122" s="41"/>
      <c r="D2122" s="41"/>
      <c r="E2122" s="41"/>
      <c r="F2122" s="41"/>
      <c r="G2122" s="41"/>
      <c r="H2122" s="41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41"/>
      <c r="C2123" s="41"/>
      <c r="D2123" s="41"/>
      <c r="E2123" s="41"/>
      <c r="F2123" s="41"/>
      <c r="G2123" s="41"/>
      <c r="H2123" s="41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41"/>
      <c r="C2124" s="41"/>
      <c r="D2124" s="41"/>
      <c r="E2124" s="41"/>
      <c r="F2124" s="41"/>
      <c r="G2124" s="41"/>
      <c r="H2124" s="41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41"/>
      <c r="C2125" s="41"/>
      <c r="D2125" s="41"/>
      <c r="E2125" s="41"/>
      <c r="F2125" s="41"/>
      <c r="G2125" s="41"/>
      <c r="H2125" s="41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41"/>
      <c r="C2126" s="41"/>
      <c r="D2126" s="41"/>
      <c r="E2126" s="41"/>
      <c r="F2126" s="41"/>
      <c r="G2126" s="41"/>
      <c r="H2126" s="41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41"/>
      <c r="C2127" s="41"/>
      <c r="D2127" s="41"/>
      <c r="E2127" s="41"/>
      <c r="F2127" s="41"/>
      <c r="G2127" s="41"/>
      <c r="H2127" s="41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41"/>
      <c r="C2128" s="41"/>
      <c r="D2128" s="41"/>
      <c r="E2128" s="41"/>
      <c r="F2128" s="41"/>
      <c r="G2128" s="41"/>
      <c r="H2128" s="41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41"/>
      <c r="C2129" s="41"/>
      <c r="D2129" s="41"/>
      <c r="E2129" s="41"/>
      <c r="F2129" s="41"/>
      <c r="G2129" s="41"/>
      <c r="H2129" s="41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41"/>
      <c r="C2130" s="41"/>
      <c r="D2130" s="41"/>
      <c r="E2130" s="41"/>
      <c r="F2130" s="41"/>
      <c r="G2130" s="41"/>
      <c r="H2130" s="41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41"/>
      <c r="C2131" s="41"/>
      <c r="D2131" s="41"/>
      <c r="E2131" s="41"/>
      <c r="F2131" s="41"/>
      <c r="G2131" s="41"/>
      <c r="H2131" s="41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41"/>
      <c r="C2132" s="41"/>
      <c r="D2132" s="41"/>
      <c r="E2132" s="41"/>
      <c r="F2132" s="41"/>
      <c r="G2132" s="41"/>
      <c r="H2132" s="41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41"/>
      <c r="C2133" s="41"/>
      <c r="D2133" s="41"/>
      <c r="E2133" s="41"/>
      <c r="F2133" s="41"/>
      <c r="G2133" s="41"/>
      <c r="H2133" s="41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41"/>
      <c r="C2134" s="41"/>
      <c r="D2134" s="41"/>
      <c r="E2134" s="41"/>
      <c r="F2134" s="41"/>
      <c r="G2134" s="41"/>
      <c r="H2134" s="41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41"/>
      <c r="C2135" s="41"/>
      <c r="D2135" s="41"/>
      <c r="E2135" s="41"/>
      <c r="F2135" s="41"/>
      <c r="G2135" s="41"/>
      <c r="H2135" s="41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41"/>
      <c r="C2136" s="41"/>
      <c r="D2136" s="41"/>
      <c r="E2136" s="41"/>
      <c r="F2136" s="41"/>
      <c r="G2136" s="41"/>
      <c r="H2136" s="41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41"/>
      <c r="C2137" s="41"/>
      <c r="D2137" s="41"/>
      <c r="E2137" s="41"/>
      <c r="F2137" s="41"/>
      <c r="G2137" s="41"/>
      <c r="H2137" s="41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41"/>
      <c r="C2138" s="41"/>
      <c r="D2138" s="41"/>
      <c r="E2138" s="41"/>
      <c r="F2138" s="41"/>
      <c r="G2138" s="41"/>
      <c r="H2138" s="41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41"/>
      <c r="C2139" s="41"/>
      <c r="D2139" s="41"/>
      <c r="E2139" s="41"/>
      <c r="F2139" s="41"/>
      <c r="G2139" s="41"/>
      <c r="H2139" s="41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41"/>
      <c r="C2140" s="41"/>
      <c r="D2140" s="41"/>
      <c r="E2140" s="41"/>
      <c r="F2140" s="41"/>
      <c r="G2140" s="41"/>
      <c r="H2140" s="41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41"/>
      <c r="C2141" s="41"/>
      <c r="D2141" s="41"/>
      <c r="E2141" s="41"/>
      <c r="F2141" s="41"/>
      <c r="G2141" s="41"/>
      <c r="H2141" s="41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41"/>
      <c r="C2142" s="41"/>
      <c r="D2142" s="41"/>
      <c r="E2142" s="41"/>
      <c r="F2142" s="41"/>
      <c r="G2142" s="41"/>
      <c r="H2142" s="41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41"/>
      <c r="C2143" s="41"/>
      <c r="D2143" s="41"/>
      <c r="E2143" s="41"/>
      <c r="F2143" s="41"/>
      <c r="G2143" s="41"/>
      <c r="H2143" s="41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41"/>
      <c r="C2144" s="41"/>
      <c r="D2144" s="41"/>
      <c r="E2144" s="41"/>
      <c r="F2144" s="41"/>
      <c r="G2144" s="41"/>
      <c r="H2144" s="41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41"/>
      <c r="C2145" s="41"/>
      <c r="D2145" s="41"/>
      <c r="E2145" s="41"/>
      <c r="F2145" s="41"/>
      <c r="G2145" s="41"/>
      <c r="H2145" s="41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41"/>
      <c r="C2146" s="41"/>
      <c r="D2146" s="41"/>
      <c r="E2146" s="41"/>
      <c r="F2146" s="41"/>
      <c r="G2146" s="41"/>
      <c r="H2146" s="41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41"/>
      <c r="C2147" s="41"/>
      <c r="D2147" s="41"/>
      <c r="E2147" s="41"/>
      <c r="F2147" s="41"/>
      <c r="G2147" s="41"/>
      <c r="H2147" s="41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41"/>
      <c r="C2148" s="41"/>
      <c r="D2148" s="41"/>
      <c r="E2148" s="41"/>
      <c r="F2148" s="41"/>
      <c r="G2148" s="41"/>
      <c r="H2148" s="41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41"/>
      <c r="C2149" s="41"/>
      <c r="D2149" s="41"/>
      <c r="E2149" s="41"/>
      <c r="F2149" s="41"/>
      <c r="G2149" s="41"/>
      <c r="H2149" s="41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41"/>
      <c r="C2150" s="41"/>
      <c r="D2150" s="41"/>
      <c r="E2150" s="41"/>
      <c r="F2150" s="41"/>
      <c r="G2150" s="41"/>
      <c r="H2150" s="41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41"/>
      <c r="C2151" s="41"/>
      <c r="D2151" s="41"/>
      <c r="E2151" s="41"/>
      <c r="F2151" s="41"/>
      <c r="G2151" s="41"/>
      <c r="H2151" s="41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41"/>
      <c r="C2152" s="41"/>
      <c r="D2152" s="41"/>
      <c r="E2152" s="41"/>
      <c r="F2152" s="41"/>
      <c r="G2152" s="41"/>
      <c r="H2152" s="41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41"/>
      <c r="C2153" s="41"/>
      <c r="D2153" s="41"/>
      <c r="E2153" s="41"/>
      <c r="F2153" s="41"/>
      <c r="G2153" s="41"/>
      <c r="H2153" s="41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41"/>
      <c r="C2154" s="41"/>
      <c r="D2154" s="41"/>
      <c r="E2154" s="41"/>
      <c r="F2154" s="41"/>
      <c r="G2154" s="41"/>
      <c r="H2154" s="41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41"/>
      <c r="C2155" s="41"/>
      <c r="D2155" s="41"/>
      <c r="E2155" s="41"/>
      <c r="F2155" s="41"/>
      <c r="G2155" s="41"/>
      <c r="H2155" s="41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41"/>
      <c r="C2156" s="41"/>
      <c r="D2156" s="41"/>
      <c r="E2156" s="41"/>
      <c r="F2156" s="41"/>
      <c r="G2156" s="41"/>
      <c r="H2156" s="41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41"/>
      <c r="C2157" s="41"/>
      <c r="D2157" s="41"/>
      <c r="E2157" s="41"/>
      <c r="F2157" s="41"/>
      <c r="G2157" s="41"/>
      <c r="H2157" s="41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41"/>
      <c r="C2158" s="41"/>
      <c r="D2158" s="41"/>
      <c r="E2158" s="41"/>
      <c r="F2158" s="41"/>
      <c r="G2158" s="41"/>
      <c r="H2158" s="41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41"/>
      <c r="C2159" s="41"/>
      <c r="D2159" s="41"/>
      <c r="E2159" s="41"/>
      <c r="F2159" s="41"/>
      <c r="G2159" s="41"/>
      <c r="H2159" s="41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41"/>
      <c r="C2160" s="41"/>
      <c r="D2160" s="41"/>
      <c r="E2160" s="41"/>
      <c r="F2160" s="41"/>
      <c r="G2160" s="41"/>
      <c r="H2160" s="41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41"/>
      <c r="C2161" s="41"/>
      <c r="D2161" s="41"/>
      <c r="E2161" s="41"/>
      <c r="F2161" s="41"/>
      <c r="G2161" s="41"/>
      <c r="H2161" s="41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41"/>
      <c r="C2162" s="41"/>
      <c r="D2162" s="41"/>
      <c r="E2162" s="41"/>
      <c r="F2162" s="41"/>
      <c r="G2162" s="41"/>
      <c r="H2162" s="41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41"/>
      <c r="C2163" s="41"/>
      <c r="D2163" s="41"/>
      <c r="E2163" s="41"/>
      <c r="F2163" s="41"/>
      <c r="G2163" s="41"/>
      <c r="H2163" s="41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41"/>
      <c r="C2164" s="41"/>
      <c r="D2164" s="41"/>
      <c r="E2164" s="41"/>
      <c r="F2164" s="41"/>
      <c r="G2164" s="41"/>
      <c r="H2164" s="41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41"/>
      <c r="C2165" s="41"/>
      <c r="D2165" s="41"/>
      <c r="E2165" s="41"/>
      <c r="F2165" s="41"/>
      <c r="G2165" s="41"/>
      <c r="H2165" s="41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41"/>
      <c r="C2166" s="41"/>
      <c r="D2166" s="41"/>
      <c r="E2166" s="41"/>
      <c r="F2166" s="41"/>
      <c r="G2166" s="41"/>
      <c r="H2166" s="41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41"/>
      <c r="C2167" s="41"/>
      <c r="D2167" s="41"/>
      <c r="E2167" s="41"/>
      <c r="F2167" s="41"/>
      <c r="G2167" s="41"/>
      <c r="H2167" s="41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41"/>
      <c r="C2168" s="41"/>
      <c r="D2168" s="41"/>
      <c r="E2168" s="41"/>
      <c r="F2168" s="41"/>
      <c r="G2168" s="41"/>
      <c r="H2168" s="41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41"/>
      <c r="C2169" s="41"/>
      <c r="D2169" s="41"/>
      <c r="E2169" s="41"/>
      <c r="F2169" s="41"/>
      <c r="G2169" s="41"/>
      <c r="H2169" s="41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41"/>
      <c r="C2170" s="41"/>
      <c r="D2170" s="41"/>
      <c r="E2170" s="41"/>
      <c r="F2170" s="41"/>
      <c r="G2170" s="41"/>
      <c r="H2170" s="41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41"/>
      <c r="C2171" s="41"/>
      <c r="D2171" s="41"/>
      <c r="E2171" s="41"/>
      <c r="F2171" s="41"/>
      <c r="G2171" s="41"/>
      <c r="H2171" s="41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41"/>
      <c r="C2172" s="41"/>
      <c r="D2172" s="41"/>
      <c r="E2172" s="41"/>
      <c r="F2172" s="41"/>
      <c r="G2172" s="41"/>
      <c r="H2172" s="41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41"/>
      <c r="C2173" s="41"/>
      <c r="D2173" s="41"/>
      <c r="E2173" s="41"/>
      <c r="F2173" s="41"/>
      <c r="G2173" s="41"/>
      <c r="H2173" s="41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41"/>
      <c r="C2174" s="41"/>
      <c r="D2174" s="41"/>
      <c r="E2174" s="41"/>
      <c r="F2174" s="41"/>
      <c r="G2174" s="41"/>
      <c r="H2174" s="41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41"/>
      <c r="C2175" s="41"/>
      <c r="D2175" s="41"/>
      <c r="E2175" s="41"/>
      <c r="F2175" s="41"/>
      <c r="G2175" s="41"/>
      <c r="H2175" s="41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41"/>
      <c r="C2176" s="41"/>
      <c r="D2176" s="41"/>
      <c r="E2176" s="41"/>
      <c r="F2176" s="41"/>
      <c r="G2176" s="41"/>
      <c r="H2176" s="41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41"/>
      <c r="C2177" s="41"/>
      <c r="D2177" s="41"/>
      <c r="E2177" s="41"/>
      <c r="F2177" s="41"/>
      <c r="G2177" s="41"/>
      <c r="H2177" s="41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41"/>
      <c r="C2178" s="41"/>
      <c r="D2178" s="41"/>
      <c r="E2178" s="41"/>
      <c r="F2178" s="41"/>
      <c r="G2178" s="41"/>
      <c r="H2178" s="41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41"/>
      <c r="C2179" s="41"/>
      <c r="D2179" s="41"/>
      <c r="E2179" s="41"/>
      <c r="F2179" s="41"/>
      <c r="G2179" s="41"/>
      <c r="H2179" s="41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41"/>
      <c r="C2180" s="41"/>
      <c r="D2180" s="41"/>
      <c r="E2180" s="41"/>
      <c r="F2180" s="41"/>
      <c r="G2180" s="41"/>
      <c r="H2180" s="41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41"/>
      <c r="C2181" s="41"/>
      <c r="D2181" s="41"/>
      <c r="E2181" s="41"/>
      <c r="F2181" s="41"/>
      <c r="G2181" s="41"/>
      <c r="H2181" s="41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41"/>
      <c r="C2182" s="41"/>
      <c r="D2182" s="41"/>
      <c r="E2182" s="41"/>
      <c r="F2182" s="41"/>
      <c r="G2182" s="41"/>
      <c r="H2182" s="41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41"/>
      <c r="C2183" s="41"/>
      <c r="D2183" s="41"/>
      <c r="E2183" s="41"/>
      <c r="F2183" s="41"/>
      <c r="G2183" s="41"/>
      <c r="H2183" s="41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41"/>
      <c r="C2184" s="41"/>
      <c r="D2184" s="41"/>
      <c r="E2184" s="41"/>
      <c r="F2184" s="41"/>
      <c r="G2184" s="41"/>
      <c r="H2184" s="41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41"/>
      <c r="C2185" s="41"/>
      <c r="D2185" s="41"/>
      <c r="E2185" s="41"/>
      <c r="F2185" s="41"/>
      <c r="G2185" s="41"/>
      <c r="H2185" s="41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41"/>
      <c r="C2186" s="41"/>
      <c r="D2186" s="41"/>
      <c r="E2186" s="41"/>
      <c r="F2186" s="41"/>
      <c r="G2186" s="41"/>
      <c r="H2186" s="41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41"/>
      <c r="C2187" s="41"/>
      <c r="D2187" s="41"/>
      <c r="E2187" s="41"/>
      <c r="F2187" s="41"/>
      <c r="G2187" s="41"/>
      <c r="H2187" s="41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41"/>
      <c r="C2188" s="41"/>
      <c r="D2188" s="41"/>
      <c r="E2188" s="41"/>
      <c r="F2188" s="41"/>
      <c r="G2188" s="41"/>
      <c r="H2188" s="41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41"/>
      <c r="C2189" s="41"/>
      <c r="D2189" s="41"/>
      <c r="E2189" s="41"/>
      <c r="F2189" s="41"/>
      <c r="G2189" s="41"/>
      <c r="H2189" s="41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41"/>
      <c r="C2190" s="41"/>
      <c r="D2190" s="41"/>
      <c r="E2190" s="41"/>
      <c r="F2190" s="41"/>
      <c r="G2190" s="41"/>
      <c r="H2190" s="41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41"/>
      <c r="C2191" s="41"/>
      <c r="D2191" s="41"/>
      <c r="E2191" s="41"/>
      <c r="F2191" s="41"/>
      <c r="G2191" s="41"/>
      <c r="H2191" s="41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41"/>
      <c r="C2192" s="41"/>
      <c r="D2192" s="41"/>
      <c r="E2192" s="41"/>
      <c r="F2192" s="41"/>
      <c r="G2192" s="41"/>
      <c r="H2192" s="41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41"/>
      <c r="C2193" s="41"/>
      <c r="D2193" s="41"/>
      <c r="E2193" s="41"/>
      <c r="F2193" s="41"/>
      <c r="G2193" s="41"/>
      <c r="H2193" s="41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41"/>
      <c r="C2194" s="41"/>
      <c r="D2194" s="41"/>
      <c r="E2194" s="41"/>
      <c r="F2194" s="41"/>
      <c r="G2194" s="41"/>
      <c r="H2194" s="41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41"/>
      <c r="C2195" s="41"/>
      <c r="D2195" s="41"/>
      <c r="E2195" s="41"/>
      <c r="F2195" s="41"/>
      <c r="G2195" s="41"/>
      <c r="H2195" s="41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41"/>
      <c r="C2196" s="41"/>
      <c r="D2196" s="41"/>
      <c r="E2196" s="41"/>
      <c r="F2196" s="41"/>
      <c r="G2196" s="41"/>
      <c r="H2196" s="41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41"/>
      <c r="C2197" s="41"/>
      <c r="D2197" s="41"/>
      <c r="E2197" s="41"/>
      <c r="F2197" s="41"/>
      <c r="G2197" s="41"/>
      <c r="H2197" s="41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41"/>
      <c r="C2198" s="41"/>
      <c r="D2198" s="41"/>
      <c r="E2198" s="41"/>
      <c r="F2198" s="41"/>
      <c r="G2198" s="41"/>
      <c r="H2198" s="41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41"/>
      <c r="C2199" s="41"/>
      <c r="D2199" s="41"/>
      <c r="E2199" s="41"/>
      <c r="F2199" s="41"/>
      <c r="G2199" s="41"/>
      <c r="H2199" s="41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41"/>
      <c r="C2200" s="41"/>
      <c r="D2200" s="41"/>
      <c r="E2200" s="41"/>
      <c r="F2200" s="41"/>
      <c r="G2200" s="41"/>
      <c r="H2200" s="41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41"/>
      <c r="C2201" s="41"/>
      <c r="D2201" s="41"/>
      <c r="E2201" s="41"/>
      <c r="F2201" s="41"/>
      <c r="G2201" s="41"/>
      <c r="H2201" s="41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41"/>
      <c r="C2202" s="41"/>
      <c r="D2202" s="41"/>
      <c r="E2202" s="41"/>
      <c r="F2202" s="41"/>
      <c r="G2202" s="41"/>
      <c r="H2202" s="41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41"/>
      <c r="C2203" s="41"/>
      <c r="D2203" s="41"/>
      <c r="E2203" s="41"/>
      <c r="F2203" s="41"/>
      <c r="G2203" s="41"/>
      <c r="H2203" s="41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41"/>
      <c r="C2204" s="41"/>
      <c r="D2204" s="41"/>
      <c r="E2204" s="41"/>
      <c r="F2204" s="41"/>
      <c r="G2204" s="41"/>
      <c r="H2204" s="41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41"/>
      <c r="C2205" s="41"/>
      <c r="D2205" s="41"/>
      <c r="E2205" s="41"/>
      <c r="F2205" s="41"/>
      <c r="G2205" s="41"/>
      <c r="H2205" s="41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41"/>
      <c r="C2206" s="41"/>
      <c r="D2206" s="41"/>
      <c r="E2206" s="41"/>
      <c r="F2206" s="41"/>
      <c r="G2206" s="41"/>
      <c r="H2206" s="41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41"/>
      <c r="C2207" s="41"/>
      <c r="D2207" s="41"/>
      <c r="E2207" s="41"/>
      <c r="F2207" s="41"/>
      <c r="G2207" s="41"/>
      <c r="H2207" s="41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41"/>
      <c r="C2208" s="41"/>
      <c r="D2208" s="41"/>
      <c r="E2208" s="41"/>
      <c r="F2208" s="41"/>
      <c r="G2208" s="41"/>
      <c r="H2208" s="41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41"/>
      <c r="C2209" s="41"/>
      <c r="D2209" s="41"/>
      <c r="E2209" s="41"/>
      <c r="F2209" s="41"/>
      <c r="G2209" s="41"/>
      <c r="H2209" s="41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41"/>
      <c r="C2210" s="41"/>
      <c r="D2210" s="41"/>
      <c r="E2210" s="41"/>
      <c r="F2210" s="41"/>
      <c r="G2210" s="41"/>
      <c r="H2210" s="41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41"/>
      <c r="C2211" s="41"/>
      <c r="D2211" s="41"/>
      <c r="E2211" s="41"/>
      <c r="F2211" s="41"/>
      <c r="G2211" s="41"/>
      <c r="H2211" s="41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41"/>
      <c r="C2212" s="41"/>
      <c r="D2212" s="41"/>
      <c r="E2212" s="41"/>
      <c r="F2212" s="41"/>
      <c r="G2212" s="41"/>
      <c r="H2212" s="41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41"/>
      <c r="C2213" s="41"/>
      <c r="D2213" s="41"/>
      <c r="E2213" s="41"/>
      <c r="F2213" s="41"/>
      <c r="G2213" s="41"/>
      <c r="H2213" s="41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41"/>
      <c r="C2214" s="41"/>
      <c r="D2214" s="41"/>
      <c r="E2214" s="41"/>
      <c r="F2214" s="41"/>
      <c r="G2214" s="41"/>
      <c r="H2214" s="41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41"/>
      <c r="C2215" s="41"/>
      <c r="D2215" s="41"/>
      <c r="E2215" s="41"/>
      <c r="F2215" s="41"/>
      <c r="G2215" s="41"/>
      <c r="H2215" s="41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41"/>
      <c r="C2216" s="41"/>
      <c r="D2216" s="41"/>
      <c r="E2216" s="41"/>
      <c r="F2216" s="41"/>
      <c r="G2216" s="41"/>
      <c r="H2216" s="41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41"/>
      <c r="C2217" s="41"/>
      <c r="D2217" s="41"/>
      <c r="E2217" s="41"/>
      <c r="F2217" s="41"/>
      <c r="G2217" s="41"/>
      <c r="H2217" s="41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41"/>
      <c r="C2218" s="41"/>
      <c r="D2218" s="41"/>
      <c r="E2218" s="41"/>
      <c r="F2218" s="41"/>
      <c r="G2218" s="41"/>
      <c r="H2218" s="41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41"/>
      <c r="C2219" s="41"/>
      <c r="D2219" s="41"/>
      <c r="E2219" s="41"/>
      <c r="F2219" s="41"/>
      <c r="G2219" s="41"/>
      <c r="H2219" s="41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41"/>
      <c r="C2220" s="41"/>
      <c r="D2220" s="41"/>
      <c r="E2220" s="41"/>
      <c r="F2220" s="41"/>
      <c r="G2220" s="41"/>
      <c r="H2220" s="41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41"/>
      <c r="C2221" s="41"/>
      <c r="D2221" s="41"/>
      <c r="E2221" s="41"/>
      <c r="F2221" s="41"/>
      <c r="G2221" s="41"/>
      <c r="H2221" s="41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41"/>
      <c r="C2222" s="41"/>
      <c r="D2222" s="41"/>
      <c r="E2222" s="41"/>
      <c r="F2222" s="41"/>
      <c r="G2222" s="41"/>
      <c r="H2222" s="41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41"/>
      <c r="C2223" s="41"/>
      <c r="D2223" s="41"/>
      <c r="E2223" s="41"/>
      <c r="F2223" s="41"/>
      <c r="G2223" s="41"/>
      <c r="H2223" s="41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41"/>
      <c r="C2224" s="41"/>
      <c r="D2224" s="41"/>
      <c r="E2224" s="41"/>
      <c r="F2224" s="41"/>
      <c r="G2224" s="41"/>
      <c r="H2224" s="41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41"/>
      <c r="C2225" s="41"/>
      <c r="D2225" s="41"/>
      <c r="E2225" s="41"/>
      <c r="F2225" s="41"/>
      <c r="G2225" s="41"/>
      <c r="H2225" s="41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41"/>
      <c r="C2226" s="41"/>
      <c r="D2226" s="41"/>
      <c r="E2226" s="41"/>
      <c r="F2226" s="41"/>
      <c r="G2226" s="41"/>
      <c r="H2226" s="41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41"/>
      <c r="C2227" s="41"/>
      <c r="D2227" s="41"/>
      <c r="E2227" s="41"/>
      <c r="F2227" s="41"/>
      <c r="G2227" s="41"/>
      <c r="H2227" s="41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41"/>
      <c r="C2228" s="41"/>
      <c r="D2228" s="41"/>
      <c r="E2228" s="41"/>
      <c r="F2228" s="41"/>
      <c r="G2228" s="41"/>
      <c r="H2228" s="41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41"/>
      <c r="C2229" s="41"/>
      <c r="D2229" s="41"/>
      <c r="E2229" s="41"/>
      <c r="F2229" s="41"/>
      <c r="G2229" s="41"/>
      <c r="H2229" s="41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41"/>
      <c r="C2230" s="41"/>
      <c r="D2230" s="41"/>
      <c r="E2230" s="41"/>
      <c r="F2230" s="41"/>
      <c r="G2230" s="41"/>
      <c r="H2230" s="41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41"/>
      <c r="C2231" s="41"/>
      <c r="D2231" s="41"/>
      <c r="E2231" s="41"/>
      <c r="F2231" s="41"/>
      <c r="G2231" s="41"/>
      <c r="H2231" s="41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41"/>
      <c r="C2232" s="41"/>
      <c r="D2232" s="41"/>
      <c r="E2232" s="41"/>
      <c r="F2232" s="41"/>
      <c r="G2232" s="41"/>
      <c r="H2232" s="41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41"/>
      <c r="C2233" s="41"/>
      <c r="D2233" s="41"/>
      <c r="E2233" s="41"/>
      <c r="F2233" s="41"/>
      <c r="G2233" s="41"/>
      <c r="H2233" s="41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41"/>
      <c r="C2234" s="41"/>
      <c r="D2234" s="41"/>
      <c r="E2234" s="41"/>
      <c r="F2234" s="41"/>
      <c r="G2234" s="41"/>
      <c r="H2234" s="41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33"/>
      <c r="C9929" s="33"/>
      <c r="D9929" s="33"/>
      <c r="E9929" s="33"/>
      <c r="F9929" s="33"/>
      <c r="G9929" s="33"/>
      <c r="H9929" s="33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33"/>
      <c r="C9930" s="33"/>
      <c r="D9930" s="33"/>
      <c r="E9930" s="33"/>
      <c r="F9930" s="33"/>
      <c r="G9930" s="33"/>
      <c r="H9930" s="33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33"/>
      <c r="C9931" s="33"/>
      <c r="D9931" s="33"/>
      <c r="E9931" s="33"/>
      <c r="F9931" s="33"/>
      <c r="G9931" s="33"/>
      <c r="H9931" s="33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33"/>
      <c r="C9932" s="33"/>
      <c r="D9932" s="33"/>
      <c r="E9932" s="33"/>
      <c r="F9932" s="33"/>
      <c r="G9932" s="33"/>
      <c r="H9932" s="33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33"/>
      <c r="C9933" s="33"/>
      <c r="D9933" s="33"/>
      <c r="E9933" s="33"/>
      <c r="F9933" s="33"/>
      <c r="G9933" s="33"/>
      <c r="H9933" s="33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33"/>
      <c r="C9934" s="33"/>
      <c r="D9934" s="33"/>
      <c r="E9934" s="33"/>
      <c r="F9934" s="33"/>
      <c r="G9934" s="33"/>
      <c r="H9934" s="33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33"/>
      <c r="C9935" s="33"/>
      <c r="D9935" s="33"/>
      <c r="E9935" s="33"/>
      <c r="F9935" s="33"/>
      <c r="G9935" s="33"/>
      <c r="H9935" s="33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33"/>
      <c r="C9936" s="33"/>
      <c r="D9936" s="33"/>
      <c r="E9936" s="33"/>
      <c r="F9936" s="33"/>
      <c r="G9936" s="33"/>
      <c r="H9936" s="33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33"/>
      <c r="C9937" s="33"/>
      <c r="D9937" s="33"/>
      <c r="E9937" s="33"/>
      <c r="F9937" s="33"/>
      <c r="G9937" s="33"/>
      <c r="H9937" s="33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33"/>
      <c r="C9938" s="33"/>
      <c r="D9938" s="33"/>
      <c r="E9938" s="33"/>
      <c r="F9938" s="33"/>
      <c r="G9938" s="33"/>
      <c r="H9938" s="33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33"/>
      <c r="C9939" s="33"/>
      <c r="D9939" s="33"/>
      <c r="E9939" s="33"/>
      <c r="F9939" s="33"/>
      <c r="G9939" s="33"/>
      <c r="H9939" s="33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33"/>
      <c r="C9940" s="33"/>
      <c r="D9940" s="33"/>
      <c r="E9940" s="33"/>
      <c r="F9940" s="33"/>
      <c r="G9940" s="33"/>
      <c r="H9940" s="33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33"/>
      <c r="C9941" s="33"/>
      <c r="D9941" s="33"/>
      <c r="E9941" s="33"/>
      <c r="F9941" s="33"/>
      <c r="G9941" s="33"/>
      <c r="H9941" s="33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33"/>
      <c r="C9942" s="33"/>
      <c r="D9942" s="33"/>
      <c r="E9942" s="33"/>
      <c r="F9942" s="33"/>
      <c r="G9942" s="33"/>
      <c r="H9942" s="33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33"/>
      <c r="C9943" s="33"/>
      <c r="D9943" s="33"/>
      <c r="E9943" s="33"/>
      <c r="F9943" s="33"/>
      <c r="G9943" s="33"/>
      <c r="H9943" s="33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33"/>
      <c r="C9944" s="33"/>
      <c r="D9944" s="33"/>
      <c r="E9944" s="33"/>
      <c r="F9944" s="33"/>
      <c r="G9944" s="33"/>
      <c r="H9944" s="33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33"/>
      <c r="C9945" s="33"/>
      <c r="D9945" s="33"/>
      <c r="E9945" s="33"/>
      <c r="F9945" s="33"/>
      <c r="G9945" s="33"/>
      <c r="H9945" s="33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33"/>
      <c r="C9946" s="33"/>
      <c r="D9946" s="33"/>
      <c r="E9946" s="33"/>
      <c r="F9946" s="33"/>
      <c r="G9946" s="33"/>
      <c r="H9946" s="33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33"/>
      <c r="C9947" s="33"/>
      <c r="D9947" s="33"/>
      <c r="E9947" s="33"/>
      <c r="F9947" s="33"/>
      <c r="G9947" s="33"/>
      <c r="H9947" s="33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33"/>
      <c r="C9948" s="33"/>
      <c r="D9948" s="33"/>
      <c r="E9948" s="33"/>
      <c r="F9948" s="33"/>
      <c r="G9948" s="33"/>
      <c r="H9948" s="33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33"/>
      <c r="C9949" s="33"/>
      <c r="D9949" s="33"/>
      <c r="E9949" s="33"/>
      <c r="F9949" s="33"/>
      <c r="G9949" s="33"/>
      <c r="H9949" s="33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33"/>
      <c r="C9950" s="33"/>
      <c r="D9950" s="33"/>
      <c r="E9950" s="33"/>
      <c r="F9950" s="33"/>
      <c r="G9950" s="33"/>
      <c r="H9950" s="33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33"/>
      <c r="C9951" s="33"/>
      <c r="D9951" s="33"/>
      <c r="E9951" s="33"/>
      <c r="F9951" s="33"/>
      <c r="G9951" s="33"/>
      <c r="H9951" s="33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33"/>
      <c r="C9952" s="33"/>
      <c r="D9952" s="33"/>
      <c r="E9952" s="33"/>
      <c r="F9952" s="33"/>
      <c r="G9952" s="33"/>
      <c r="H9952" s="33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33"/>
      <c r="C9953" s="33"/>
      <c r="D9953" s="33"/>
      <c r="E9953" s="33"/>
      <c r="F9953" s="33"/>
      <c r="G9953" s="33"/>
      <c r="H9953" s="33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33"/>
      <c r="C9954" s="33"/>
      <c r="D9954" s="33"/>
      <c r="E9954" s="33"/>
      <c r="F9954" s="33"/>
      <c r="G9954" s="33"/>
      <c r="H9954" s="33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33"/>
      <c r="C9955" s="33"/>
      <c r="D9955" s="33"/>
      <c r="E9955" s="33"/>
      <c r="F9955" s="33"/>
      <c r="G9955" s="33"/>
      <c r="H9955" s="33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33"/>
      <c r="C9956" s="33"/>
      <c r="D9956" s="33"/>
      <c r="E9956" s="33"/>
      <c r="F9956" s="33"/>
      <c r="G9956" s="33"/>
      <c r="H9956" s="33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33"/>
      <c r="C9957" s="33"/>
      <c r="D9957" s="33"/>
      <c r="E9957" s="33"/>
      <c r="F9957" s="33"/>
      <c r="G9957" s="33"/>
      <c r="H9957" s="33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33"/>
      <c r="C9958" s="33"/>
      <c r="D9958" s="33"/>
      <c r="E9958" s="33"/>
      <c r="F9958" s="33"/>
      <c r="G9958" s="33"/>
      <c r="H9958" s="33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33"/>
      <c r="C9959" s="33"/>
      <c r="D9959" s="33"/>
      <c r="E9959" s="33"/>
      <c r="F9959" s="33"/>
      <c r="G9959" s="33"/>
      <c r="H9959" s="33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33"/>
      <c r="C9960" s="33"/>
      <c r="D9960" s="33"/>
      <c r="E9960" s="33"/>
      <c r="F9960" s="33"/>
      <c r="G9960" s="33"/>
      <c r="H9960" s="33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33"/>
      <c r="C9961" s="33"/>
      <c r="D9961" s="33"/>
      <c r="E9961" s="33"/>
      <c r="F9961" s="33"/>
      <c r="G9961" s="33"/>
      <c r="H9961" s="33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33"/>
      <c r="C9962" s="33"/>
      <c r="D9962" s="33"/>
      <c r="E9962" s="33"/>
      <c r="F9962" s="33"/>
      <c r="G9962" s="33"/>
      <c r="H9962" s="33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33"/>
      <c r="C9963" s="33"/>
      <c r="D9963" s="33"/>
      <c r="E9963" s="33"/>
      <c r="F9963" s="33"/>
      <c r="G9963" s="33"/>
      <c r="H9963" s="33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33"/>
      <c r="C9964" s="33"/>
      <c r="D9964" s="33"/>
      <c r="E9964" s="33"/>
      <c r="F9964" s="33"/>
      <c r="G9964" s="33"/>
      <c r="H9964" s="33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33"/>
      <c r="C9965" s="33"/>
      <c r="D9965" s="33"/>
      <c r="E9965" s="33"/>
      <c r="F9965" s="33"/>
      <c r="G9965" s="33"/>
      <c r="H9965" s="33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33"/>
      <c r="C9966" s="33"/>
      <c r="D9966" s="33"/>
      <c r="E9966" s="33"/>
      <c r="F9966" s="33"/>
      <c r="G9966" s="33"/>
      <c r="H9966" s="33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33"/>
      <c r="C9967" s="33"/>
      <c r="D9967" s="33"/>
      <c r="E9967" s="33"/>
      <c r="F9967" s="33"/>
      <c r="G9967" s="33"/>
      <c r="H9967" s="33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33"/>
      <c r="C9968" s="33"/>
      <c r="D9968" s="33"/>
      <c r="E9968" s="33"/>
      <c r="F9968" s="33"/>
      <c r="G9968" s="33"/>
      <c r="H9968" s="33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33"/>
      <c r="C9969" s="33"/>
      <c r="D9969" s="33"/>
      <c r="E9969" s="33"/>
      <c r="F9969" s="33"/>
      <c r="G9969" s="33"/>
      <c r="H9969" s="33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33"/>
      <c r="C9970" s="33"/>
      <c r="D9970" s="33"/>
      <c r="E9970" s="33"/>
      <c r="F9970" s="33"/>
      <c r="G9970" s="33"/>
      <c r="H9970" s="33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33"/>
      <c r="C9971" s="33"/>
      <c r="D9971" s="33"/>
      <c r="E9971" s="33"/>
      <c r="F9971" s="33"/>
      <c r="G9971" s="33"/>
      <c r="H9971" s="33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33"/>
      <c r="C9972" s="33"/>
      <c r="D9972" s="33"/>
      <c r="E9972" s="33"/>
      <c r="F9972" s="33"/>
      <c r="G9972" s="33"/>
      <c r="H9972" s="33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33"/>
      <c r="C9973" s="33"/>
      <c r="D9973" s="33"/>
      <c r="E9973" s="33"/>
      <c r="F9973" s="33"/>
      <c r="G9973" s="33"/>
      <c r="H9973" s="33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33"/>
      <c r="C9974" s="33"/>
      <c r="D9974" s="33"/>
      <c r="E9974" s="33"/>
      <c r="F9974" s="33"/>
      <c r="G9974" s="33"/>
      <c r="H9974" s="33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33"/>
      <c r="C9975" s="33"/>
      <c r="D9975" s="33"/>
      <c r="E9975" s="33"/>
      <c r="F9975" s="33"/>
      <c r="G9975" s="33"/>
      <c r="H9975" s="33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33"/>
      <c r="C9976" s="33"/>
      <c r="D9976" s="33"/>
      <c r="E9976" s="33"/>
      <c r="F9976" s="33"/>
      <c r="G9976" s="33"/>
      <c r="H9976" s="33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33"/>
      <c r="C9977" s="33"/>
      <c r="D9977" s="33"/>
      <c r="E9977" s="33"/>
      <c r="F9977" s="33"/>
      <c r="G9977" s="33"/>
      <c r="H9977" s="33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33"/>
      <c r="C9978" s="33"/>
      <c r="D9978" s="33"/>
      <c r="E9978" s="33"/>
      <c r="F9978" s="33"/>
      <c r="G9978" s="33"/>
      <c r="H9978" s="33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33"/>
      <c r="C9979" s="33"/>
      <c r="D9979" s="33"/>
      <c r="E9979" s="33"/>
      <c r="F9979" s="33"/>
      <c r="G9979" s="33"/>
      <c r="H9979" s="33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33"/>
      <c r="C9980" s="33"/>
      <c r="D9980" s="33"/>
      <c r="E9980" s="33"/>
      <c r="F9980" s="33"/>
      <c r="G9980" s="33"/>
      <c r="H9980" s="33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33"/>
      <c r="C9981" s="33"/>
      <c r="D9981" s="33"/>
      <c r="E9981" s="33"/>
      <c r="F9981" s="33"/>
      <c r="G9981" s="33"/>
      <c r="H9981" s="33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33"/>
      <c r="C9982" s="33"/>
      <c r="D9982" s="33"/>
      <c r="E9982" s="33"/>
      <c r="F9982" s="33"/>
      <c r="G9982" s="33"/>
      <c r="H9982" s="33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33"/>
      <c r="C9983" s="33"/>
      <c r="D9983" s="33"/>
      <c r="E9983" s="33"/>
      <c r="F9983" s="33"/>
      <c r="G9983" s="33"/>
      <c r="H9983" s="33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33"/>
      <c r="C9984" s="33"/>
      <c r="D9984" s="33"/>
      <c r="E9984" s="33"/>
      <c r="F9984" s="33"/>
      <c r="G9984" s="33"/>
      <c r="H9984" s="33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33"/>
      <c r="C9985" s="33"/>
      <c r="D9985" s="33"/>
      <c r="E9985" s="33"/>
      <c r="F9985" s="33"/>
      <c r="G9985" s="33"/>
      <c r="H9985" s="33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33"/>
      <c r="C9986" s="33"/>
      <c r="D9986" s="33"/>
      <c r="E9986" s="33"/>
      <c r="F9986" s="33"/>
      <c r="G9986" s="33"/>
      <c r="H9986" s="33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33"/>
      <c r="C9987" s="33"/>
      <c r="D9987" s="33"/>
      <c r="E9987" s="33"/>
      <c r="F9987" s="33"/>
      <c r="G9987" s="33"/>
      <c r="H9987" s="33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33"/>
      <c r="C9988" s="33"/>
      <c r="D9988" s="33"/>
      <c r="E9988" s="33"/>
      <c r="F9988" s="33"/>
      <c r="G9988" s="33"/>
      <c r="H9988" s="33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33"/>
      <c r="C9989" s="33"/>
      <c r="D9989" s="33"/>
      <c r="E9989" s="33"/>
      <c r="F9989" s="33"/>
      <c r="G9989" s="33"/>
      <c r="H9989" s="33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33"/>
      <c r="C9990" s="33"/>
      <c r="D9990" s="33"/>
      <c r="E9990" s="33"/>
      <c r="F9990" s="33"/>
      <c r="G9990" s="33"/>
      <c r="H9990" s="33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33"/>
      <c r="C9991" s="33"/>
      <c r="D9991" s="33"/>
      <c r="E9991" s="33"/>
      <c r="F9991" s="33"/>
      <c r="G9991" s="33"/>
      <c r="H9991" s="33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33"/>
      <c r="C9992" s="33"/>
      <c r="D9992" s="33"/>
      <c r="E9992" s="33"/>
      <c r="F9992" s="33"/>
      <c r="G9992" s="33"/>
      <c r="H9992" s="33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33"/>
      <c r="C9993" s="33"/>
      <c r="D9993" s="33"/>
      <c r="E9993" s="33"/>
      <c r="F9993" s="33"/>
      <c r="G9993" s="33"/>
      <c r="H9993" s="33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33"/>
      <c r="C9994" s="33"/>
      <c r="D9994" s="33"/>
      <c r="E9994" s="33"/>
      <c r="F9994" s="33"/>
      <c r="G9994" s="33"/>
      <c r="H9994" s="33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33"/>
      <c r="C9995" s="33"/>
      <c r="D9995" s="33"/>
      <c r="E9995" s="33"/>
      <c r="F9995" s="33"/>
      <c r="G9995" s="33"/>
      <c r="H9995" s="33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33"/>
      <c r="C9996" s="33"/>
      <c r="D9996" s="33"/>
      <c r="E9996" s="33"/>
      <c r="F9996" s="33"/>
      <c r="G9996" s="33"/>
      <c r="H9996" s="33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33"/>
      <c r="C9997" s="33"/>
      <c r="D9997" s="33"/>
      <c r="E9997" s="33"/>
      <c r="F9997" s="33"/>
      <c r="G9997" s="33"/>
      <c r="H9997" s="33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33"/>
      <c r="C9998" s="33"/>
      <c r="D9998" s="33"/>
      <c r="E9998" s="33"/>
      <c r="F9998" s="33"/>
      <c r="G9998" s="33"/>
      <c r="H9998" s="33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33"/>
      <c r="C9999" s="33"/>
      <c r="D9999" s="33"/>
      <c r="E9999" s="33"/>
      <c r="F9999" s="33"/>
      <c r="G9999" s="33"/>
      <c r="H9999" s="33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33"/>
      <c r="C10000" s="33"/>
      <c r="D10000" s="33"/>
      <c r="E10000" s="33"/>
      <c r="F10000" s="33"/>
      <c r="G10000" s="33"/>
      <c r="H10000" s="33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33"/>
      <c r="C10001" s="33"/>
      <c r="D10001" s="33"/>
      <c r="E10001" s="33"/>
      <c r="F10001" s="33"/>
      <c r="G10001" s="33"/>
      <c r="H10001" s="33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33"/>
      <c r="C10002" s="33"/>
      <c r="D10002" s="33"/>
      <c r="E10002" s="33"/>
      <c r="F10002" s="33"/>
      <c r="G10002" s="33"/>
      <c r="H10002" s="33"/>
    </row>
    <row r="10003" spans="1:24">
      <c r="B10003" s="33"/>
      <c r="C10003" s="33"/>
      <c r="D10003" s="33"/>
      <c r="E10003" s="33"/>
      <c r="F10003" s="33"/>
      <c r="G10003" s="33"/>
      <c r="H10003" s="33"/>
    </row>
    <row r="10004" spans="1:24">
      <c r="B10004" s="33"/>
      <c r="C10004" s="33"/>
      <c r="D10004" s="33"/>
      <c r="E10004" s="33"/>
      <c r="F10004" s="33"/>
      <c r="G10004" s="33"/>
      <c r="H10004" s="33"/>
    </row>
    <row r="10005" spans="1:24">
      <c r="B10005" s="33"/>
      <c r="C10005" s="33"/>
      <c r="D10005" s="33"/>
      <c r="E10005" s="33"/>
      <c r="F10005" s="33"/>
      <c r="G10005" s="33"/>
      <c r="H10005" s="33"/>
    </row>
    <row r="10006" spans="1:24">
      <c r="B10006" s="33"/>
      <c r="C10006" s="33"/>
      <c r="D10006" s="33"/>
      <c r="E10006" s="33"/>
      <c r="F10006" s="33"/>
      <c r="G10006" s="33"/>
      <c r="H10006" s="33"/>
    </row>
    <row r="10007" spans="1:24">
      <c r="B10007" s="33"/>
      <c r="C10007" s="33"/>
      <c r="D10007" s="33"/>
      <c r="E10007" s="33"/>
      <c r="F10007" s="33"/>
      <c r="G10007" s="33"/>
      <c r="H10007" s="33"/>
    </row>
    <row r="10008" spans="1:24">
      <c r="B10008" s="33"/>
      <c r="C10008" s="33"/>
      <c r="D10008" s="33"/>
      <c r="E10008" s="33"/>
      <c r="F10008" s="33"/>
      <c r="G10008" s="33"/>
      <c r="H10008" s="33"/>
    </row>
    <row r="10009" spans="1:24">
      <c r="B10009" s="33"/>
      <c r="C10009" s="33"/>
      <c r="D10009" s="33"/>
      <c r="E10009" s="33"/>
      <c r="F10009" s="33"/>
      <c r="G10009" s="33"/>
      <c r="H10009" s="33"/>
    </row>
    <row r="10010" spans="1:24">
      <c r="B10010" s="33"/>
      <c r="C10010" s="33"/>
      <c r="D10010" s="33"/>
      <c r="E10010" s="33"/>
      <c r="F10010" s="33"/>
      <c r="G10010" s="33"/>
      <c r="H10010" s="33"/>
    </row>
    <row r="10011" spans="1:24">
      <c r="B10011" s="33"/>
      <c r="C10011" s="33"/>
      <c r="D10011" s="33"/>
      <c r="E10011" s="33"/>
      <c r="F10011" s="33"/>
      <c r="G10011" s="33"/>
      <c r="H10011" s="33"/>
    </row>
    <row r="10012" spans="1:24">
      <c r="B10012" s="33"/>
      <c r="C10012" s="33"/>
      <c r="D10012" s="33"/>
      <c r="E10012" s="33"/>
      <c r="F10012" s="33"/>
      <c r="G10012" s="33"/>
      <c r="H10012" s="33"/>
    </row>
    <row r="10013" spans="1:24">
      <c r="B10013" s="33"/>
      <c r="C10013" s="33"/>
      <c r="D10013" s="33"/>
      <c r="E10013" s="33"/>
      <c r="F10013" s="33"/>
      <c r="G10013" s="33"/>
      <c r="H10013" s="33"/>
    </row>
    <row r="10014" spans="1:24">
      <c r="B10014" s="33"/>
      <c r="C10014" s="33"/>
      <c r="D10014" s="33"/>
      <c r="E10014" s="33"/>
      <c r="F10014" s="33"/>
      <c r="G10014" s="33"/>
      <c r="H10014" s="33"/>
    </row>
    <row r="10015" spans="1:24">
      <c r="B10015" s="33"/>
      <c r="C10015" s="33"/>
      <c r="D10015" s="33"/>
      <c r="E10015" s="33"/>
      <c r="F10015" s="33"/>
      <c r="G10015" s="33"/>
      <c r="H10015" s="33"/>
    </row>
    <row r="10016" spans="1:24">
      <c r="B10016" s="33"/>
      <c r="C10016" s="33"/>
      <c r="D10016" s="33"/>
      <c r="E10016" s="33"/>
      <c r="F10016" s="33"/>
      <c r="G10016" s="33"/>
      <c r="H10016" s="33"/>
    </row>
    <row r="10017" spans="2:8">
      <c r="B10017" s="33"/>
      <c r="C10017" s="33"/>
      <c r="D10017" s="33"/>
      <c r="E10017" s="33"/>
      <c r="F10017" s="33"/>
      <c r="G10017" s="33"/>
      <c r="H10017" s="33"/>
    </row>
    <row r="10018" spans="2:8">
      <c r="B10018" s="33"/>
      <c r="C10018" s="33"/>
      <c r="D10018" s="33"/>
      <c r="E10018" s="33"/>
      <c r="F10018" s="33"/>
      <c r="G10018" s="33"/>
      <c r="H10018" s="33"/>
    </row>
    <row r="10019" spans="2:8">
      <c r="B10019" s="33"/>
      <c r="C10019" s="33"/>
      <c r="D10019" s="33"/>
      <c r="E10019" s="33"/>
      <c r="F10019" s="33"/>
      <c r="G10019" s="33"/>
      <c r="H10019" s="33"/>
    </row>
    <row r="10020" spans="2:8">
      <c r="B10020" s="33"/>
      <c r="C10020" s="33"/>
      <c r="D10020" s="33"/>
      <c r="E10020" s="33"/>
      <c r="F10020" s="33"/>
      <c r="G10020" s="33"/>
      <c r="H10020" s="33"/>
    </row>
    <row r="10021" spans="2:8">
      <c r="B10021" s="33"/>
      <c r="C10021" s="33"/>
      <c r="D10021" s="33"/>
      <c r="E10021" s="33"/>
      <c r="F10021" s="33"/>
      <c r="G10021" s="33"/>
      <c r="H10021" s="33"/>
    </row>
    <row r="10022" spans="2:8">
      <c r="B10022" s="33"/>
      <c r="C10022" s="33"/>
      <c r="D10022" s="33"/>
      <c r="E10022" s="33"/>
      <c r="F10022" s="33"/>
      <c r="G10022" s="33"/>
      <c r="H10022" s="33"/>
    </row>
    <row r="10023" spans="2:8">
      <c r="B10023" s="33"/>
      <c r="C10023" s="33"/>
      <c r="D10023" s="33"/>
      <c r="E10023" s="33"/>
      <c r="F10023" s="33"/>
      <c r="G10023" s="33"/>
      <c r="H10023" s="33"/>
    </row>
    <row r="10024" spans="2:8">
      <c r="B10024" s="33"/>
      <c r="C10024" s="33"/>
      <c r="D10024" s="33"/>
      <c r="E10024" s="33"/>
      <c r="F10024" s="33"/>
      <c r="G10024" s="33"/>
      <c r="H10024" s="33"/>
    </row>
    <row r="10025" spans="2:8">
      <c r="B10025" s="33"/>
      <c r="C10025" s="33"/>
      <c r="D10025" s="33"/>
      <c r="E10025" s="33"/>
      <c r="F10025" s="33"/>
      <c r="G10025" s="33"/>
      <c r="H10025" s="33"/>
    </row>
    <row r="10026" spans="2:8">
      <c r="B10026" s="33"/>
      <c r="C10026" s="33"/>
      <c r="D10026" s="33"/>
      <c r="E10026" s="33"/>
      <c r="F10026" s="33"/>
      <c r="G10026" s="33"/>
      <c r="H10026" s="33"/>
    </row>
    <row r="10027" spans="2:8">
      <c r="B10027" s="33"/>
      <c r="C10027" s="33"/>
      <c r="D10027" s="33"/>
      <c r="E10027" s="33"/>
      <c r="F10027" s="33"/>
      <c r="G10027" s="33"/>
      <c r="H10027" s="33"/>
    </row>
    <row r="10028" spans="2:8">
      <c r="B10028" s="33"/>
      <c r="C10028" s="33"/>
      <c r="D10028" s="33"/>
      <c r="E10028" s="33"/>
      <c r="F10028" s="33"/>
      <c r="G10028" s="33"/>
      <c r="H10028" s="33"/>
    </row>
    <row r="10029" spans="2:8">
      <c r="B10029" s="33"/>
      <c r="C10029" s="33"/>
      <c r="D10029" s="33"/>
      <c r="E10029" s="33"/>
      <c r="F10029" s="33"/>
      <c r="G10029" s="33"/>
      <c r="H10029" s="33"/>
    </row>
    <row r="10030" spans="2:8">
      <c r="B10030" s="33"/>
      <c r="C10030" s="33"/>
      <c r="D10030" s="33"/>
      <c r="E10030" s="33"/>
      <c r="F10030" s="33"/>
      <c r="G10030" s="33"/>
      <c r="H10030" s="33"/>
    </row>
    <row r="10031" spans="2:8">
      <c r="B10031" s="33"/>
      <c r="C10031" s="33"/>
      <c r="D10031" s="33"/>
      <c r="E10031" s="33"/>
      <c r="F10031" s="33"/>
      <c r="G10031" s="33"/>
      <c r="H10031" s="33"/>
    </row>
    <row r="10032" spans="2:8">
      <c r="B10032" s="33"/>
      <c r="C10032" s="33"/>
      <c r="D10032" s="33"/>
      <c r="E10032" s="33"/>
      <c r="F10032" s="33"/>
      <c r="G10032" s="33"/>
      <c r="H10032" s="33"/>
    </row>
    <row r="10033" spans="2:8">
      <c r="B10033" s="33"/>
      <c r="C10033" s="33"/>
      <c r="D10033" s="33"/>
      <c r="E10033" s="33"/>
      <c r="F10033" s="33"/>
      <c r="G10033" s="33"/>
      <c r="H10033" s="33"/>
    </row>
    <row r="10034" spans="2:8">
      <c r="B10034" s="33"/>
      <c r="C10034" s="33"/>
      <c r="D10034" s="33"/>
      <c r="E10034" s="33"/>
      <c r="F10034" s="33"/>
      <c r="G10034" s="33"/>
      <c r="H10034" s="33"/>
    </row>
    <row r="10035" spans="2:8">
      <c r="B10035" s="33"/>
      <c r="C10035" s="33"/>
      <c r="D10035" s="33"/>
      <c r="E10035" s="33"/>
      <c r="F10035" s="33"/>
      <c r="G10035" s="33"/>
      <c r="H10035" s="33"/>
    </row>
    <row r="10036" spans="2:8">
      <c r="B10036" s="33"/>
      <c r="C10036" s="33"/>
      <c r="D10036" s="33"/>
      <c r="E10036" s="33"/>
      <c r="F10036" s="33"/>
      <c r="G10036" s="33"/>
      <c r="H10036" s="33"/>
    </row>
    <row r="10037" spans="2:8">
      <c r="B10037" s="33"/>
      <c r="C10037" s="33"/>
      <c r="D10037" s="33"/>
      <c r="E10037" s="33"/>
      <c r="F10037" s="33"/>
      <c r="G10037" s="33"/>
      <c r="H10037" s="33"/>
    </row>
    <row r="10038" spans="2:8">
      <c r="B10038" s="33"/>
      <c r="C10038" s="33"/>
      <c r="D10038" s="33"/>
      <c r="E10038" s="33"/>
      <c r="F10038" s="33"/>
      <c r="G10038" s="33"/>
      <c r="H10038" s="33"/>
    </row>
    <row r="10039" spans="2:8">
      <c r="B10039" s="33"/>
      <c r="C10039" s="33"/>
      <c r="D10039" s="33"/>
      <c r="E10039" s="33"/>
      <c r="F10039" s="33"/>
      <c r="G10039" s="33"/>
      <c r="H10039" s="33"/>
    </row>
    <row r="10040" spans="2:8">
      <c r="B10040" s="33"/>
      <c r="C10040" s="33"/>
      <c r="D10040" s="33"/>
      <c r="E10040" s="33"/>
      <c r="F10040" s="33"/>
      <c r="G10040" s="33"/>
      <c r="H10040" s="33"/>
    </row>
    <row r="10041" spans="2:8">
      <c r="B10041" s="33"/>
      <c r="C10041" s="33"/>
      <c r="D10041" s="33"/>
      <c r="E10041" s="33"/>
      <c r="F10041" s="33"/>
      <c r="G10041" s="33"/>
      <c r="H10041" s="33"/>
    </row>
    <row r="10042" spans="2:8">
      <c r="B10042" s="33"/>
      <c r="C10042" s="33"/>
      <c r="D10042" s="33"/>
      <c r="E10042" s="33"/>
      <c r="F10042" s="33"/>
      <c r="G10042" s="33"/>
      <c r="H10042" s="33"/>
    </row>
    <row r="10043" spans="2:8">
      <c r="B10043" s="33"/>
      <c r="C10043" s="33"/>
      <c r="D10043" s="33"/>
      <c r="E10043" s="33"/>
      <c r="F10043" s="33"/>
      <c r="G10043" s="33"/>
      <c r="H10043" s="33"/>
    </row>
    <row r="10044" spans="2:8">
      <c r="B10044" s="33"/>
      <c r="C10044" s="33"/>
      <c r="D10044" s="33"/>
      <c r="E10044" s="33"/>
      <c r="F10044" s="33"/>
      <c r="G10044" s="33"/>
      <c r="H10044" s="33"/>
    </row>
    <row r="10045" spans="2:8">
      <c r="B10045" s="33"/>
      <c r="C10045" s="33"/>
      <c r="D10045" s="33"/>
      <c r="E10045" s="33"/>
      <c r="F10045" s="33"/>
      <c r="G10045" s="33"/>
      <c r="H10045" s="33"/>
    </row>
    <row r="10046" spans="2:8">
      <c r="B10046" s="33"/>
      <c r="C10046" s="33"/>
      <c r="D10046" s="33"/>
      <c r="E10046" s="33"/>
      <c r="F10046" s="33"/>
      <c r="G10046" s="33"/>
      <c r="H10046" s="33"/>
    </row>
    <row r="10047" spans="2:8">
      <c r="B10047" s="33"/>
      <c r="C10047" s="33"/>
      <c r="D10047" s="33"/>
      <c r="E10047" s="33"/>
      <c r="F10047" s="33"/>
      <c r="G10047" s="33"/>
      <c r="H10047" s="33"/>
    </row>
    <row r="10048" spans="2:8">
      <c r="B10048" s="33"/>
      <c r="C10048" s="33"/>
      <c r="D10048" s="33"/>
      <c r="E10048" s="33"/>
      <c r="F10048" s="33"/>
      <c r="G10048" s="33"/>
      <c r="H10048" s="33"/>
    </row>
    <row r="10049" spans="2:8">
      <c r="B10049" s="33"/>
      <c r="C10049" s="33"/>
      <c r="D10049" s="33"/>
      <c r="E10049" s="33"/>
      <c r="F10049" s="33"/>
      <c r="G10049" s="33"/>
      <c r="H10049" s="33"/>
    </row>
    <row r="10050" spans="2:8">
      <c r="B10050" s="33"/>
      <c r="C10050" s="33"/>
      <c r="D10050" s="33"/>
      <c r="E10050" s="33"/>
      <c r="F10050" s="33"/>
      <c r="G10050" s="33"/>
      <c r="H10050" s="33"/>
    </row>
    <row r="10051" spans="2:8">
      <c r="B10051" s="33"/>
      <c r="C10051" s="33"/>
      <c r="D10051" s="33"/>
      <c r="E10051" s="33"/>
      <c r="F10051" s="33"/>
      <c r="G10051" s="33"/>
      <c r="H10051" s="33"/>
    </row>
    <row r="10052" spans="2:8">
      <c r="B10052" s="33"/>
      <c r="C10052" s="33"/>
      <c r="D10052" s="33"/>
      <c r="E10052" s="33"/>
      <c r="F10052" s="33"/>
      <c r="G10052" s="33"/>
      <c r="H10052" s="33"/>
    </row>
    <row r="10053" spans="2:8">
      <c r="B10053" s="33"/>
      <c r="C10053" s="33"/>
      <c r="D10053" s="33"/>
      <c r="E10053" s="33"/>
      <c r="F10053" s="33"/>
      <c r="G10053" s="33"/>
      <c r="H10053" s="33"/>
    </row>
    <row r="10054" spans="2:8">
      <c r="B10054" s="33"/>
      <c r="C10054" s="33"/>
      <c r="D10054" s="33"/>
      <c r="E10054" s="33"/>
      <c r="F10054" s="33"/>
      <c r="G10054" s="33"/>
      <c r="H10054" s="33"/>
    </row>
    <row r="10055" spans="2:8">
      <c r="B10055" s="33"/>
      <c r="C10055" s="33"/>
      <c r="D10055" s="33"/>
      <c r="E10055" s="33"/>
      <c r="F10055" s="33"/>
      <c r="G10055" s="33"/>
      <c r="H10055" s="33"/>
    </row>
    <row r="10056" spans="2:8">
      <c r="B10056" s="33"/>
      <c r="C10056" s="33"/>
      <c r="D10056" s="33"/>
      <c r="E10056" s="33"/>
      <c r="F10056" s="33"/>
      <c r="G10056" s="33"/>
      <c r="H10056" s="33"/>
    </row>
    <row r="10057" spans="2:8">
      <c r="B10057" s="33"/>
      <c r="C10057" s="33"/>
      <c r="D10057" s="33"/>
      <c r="E10057" s="33"/>
      <c r="F10057" s="33"/>
      <c r="G10057" s="33"/>
      <c r="H10057" s="33"/>
    </row>
    <row r="10058" spans="2:8">
      <c r="B10058" s="33"/>
      <c r="C10058" s="33"/>
      <c r="D10058" s="33"/>
      <c r="E10058" s="33"/>
      <c r="F10058" s="33"/>
      <c r="G10058" s="33"/>
      <c r="H10058" s="33"/>
    </row>
    <row r="10059" spans="2:8">
      <c r="B10059" s="33"/>
      <c r="C10059" s="33"/>
      <c r="D10059" s="33"/>
      <c r="E10059" s="33"/>
      <c r="F10059" s="33"/>
      <c r="G10059" s="33"/>
      <c r="H10059" s="33"/>
    </row>
    <row r="10060" spans="2:8">
      <c r="B10060" s="33"/>
      <c r="C10060" s="33"/>
      <c r="D10060" s="33"/>
      <c r="E10060" s="33"/>
      <c r="F10060" s="33"/>
      <c r="G10060" s="33"/>
      <c r="H10060" s="33"/>
    </row>
    <row r="10061" spans="2:8">
      <c r="B10061" s="33"/>
      <c r="C10061" s="33"/>
      <c r="D10061" s="33"/>
      <c r="E10061" s="33"/>
      <c r="F10061" s="33"/>
      <c r="G10061" s="33"/>
      <c r="H10061" s="33"/>
    </row>
    <row r="10062" spans="2:8">
      <c r="B10062" s="33"/>
      <c r="C10062" s="33"/>
      <c r="D10062" s="33"/>
      <c r="E10062" s="33"/>
      <c r="F10062" s="33"/>
      <c r="G10062" s="33"/>
      <c r="H10062" s="33"/>
    </row>
    <row r="10063" spans="2:8">
      <c r="B10063" s="33"/>
      <c r="C10063" s="33"/>
      <c r="D10063" s="33"/>
      <c r="E10063" s="33"/>
      <c r="F10063" s="33"/>
      <c r="G10063" s="33"/>
      <c r="H10063" s="33"/>
    </row>
    <row r="10064" spans="2:8">
      <c r="B10064" s="33"/>
      <c r="C10064" s="33"/>
      <c r="D10064" s="33"/>
      <c r="E10064" s="33"/>
      <c r="F10064" s="33"/>
      <c r="G10064" s="33"/>
      <c r="H10064" s="33"/>
    </row>
    <row r="10065" spans="2:8">
      <c r="B10065" s="33"/>
      <c r="C10065" s="33"/>
      <c r="D10065" s="33"/>
      <c r="E10065" s="33"/>
      <c r="F10065" s="33"/>
      <c r="G10065" s="33"/>
      <c r="H10065" s="33"/>
    </row>
    <row r="10066" spans="2:8">
      <c r="B10066" s="33"/>
      <c r="C10066" s="33"/>
      <c r="D10066" s="33"/>
      <c r="E10066" s="33"/>
      <c r="F10066" s="33"/>
      <c r="G10066" s="33"/>
      <c r="H10066" s="33"/>
    </row>
    <row r="10067" spans="2:8">
      <c r="B10067" s="33"/>
      <c r="C10067" s="33"/>
      <c r="D10067" s="33"/>
      <c r="E10067" s="33"/>
      <c r="F10067" s="33"/>
      <c r="G10067" s="33"/>
      <c r="H10067" s="33"/>
    </row>
    <row r="10068" spans="2:8">
      <c r="B10068" s="33"/>
      <c r="C10068" s="33"/>
      <c r="D10068" s="33"/>
      <c r="E10068" s="33"/>
      <c r="F10068" s="33"/>
      <c r="G10068" s="33"/>
      <c r="H10068" s="33"/>
    </row>
    <row r="10069" spans="2:8">
      <c r="B10069" s="33"/>
      <c r="C10069" s="33"/>
      <c r="D10069" s="33"/>
      <c r="E10069" s="33"/>
      <c r="F10069" s="33"/>
      <c r="G10069" s="33"/>
      <c r="H10069" s="33"/>
    </row>
    <row r="10070" spans="2:8">
      <c r="B10070" s="33"/>
      <c r="C10070" s="33"/>
      <c r="D10070" s="33"/>
      <c r="E10070" s="33"/>
      <c r="F10070" s="33"/>
      <c r="G10070" s="33"/>
      <c r="H10070" s="33"/>
    </row>
    <row r="10071" spans="2:8">
      <c r="B10071" s="33"/>
      <c r="C10071" s="33"/>
      <c r="D10071" s="33"/>
      <c r="E10071" s="33"/>
      <c r="F10071" s="33"/>
      <c r="G10071" s="33"/>
      <c r="H10071" s="33"/>
    </row>
    <row r="10072" spans="2:8">
      <c r="B10072" s="33"/>
      <c r="C10072" s="33"/>
      <c r="D10072" s="33"/>
      <c r="E10072" s="33"/>
      <c r="F10072" s="33"/>
      <c r="G10072" s="33"/>
      <c r="H10072" s="33"/>
    </row>
    <row r="10073" spans="2:8">
      <c r="B10073" s="33"/>
      <c r="C10073" s="33"/>
      <c r="D10073" s="33"/>
      <c r="E10073" s="33"/>
      <c r="F10073" s="33"/>
      <c r="G10073" s="33"/>
      <c r="H10073" s="33"/>
    </row>
    <row r="10074" spans="2:8">
      <c r="B10074" s="33"/>
      <c r="C10074" s="33"/>
      <c r="D10074" s="33"/>
      <c r="E10074" s="33"/>
      <c r="F10074" s="33"/>
      <c r="G10074" s="33"/>
      <c r="H10074" s="33"/>
    </row>
    <row r="10075" spans="2:8">
      <c r="B10075" s="33"/>
      <c r="C10075" s="33"/>
      <c r="D10075" s="33"/>
      <c r="E10075" s="33"/>
      <c r="F10075" s="33"/>
      <c r="G10075" s="33"/>
      <c r="H10075" s="33"/>
    </row>
    <row r="10076" spans="2:8">
      <c r="B10076" s="33"/>
      <c r="C10076" s="33"/>
      <c r="D10076" s="33"/>
      <c r="E10076" s="33"/>
      <c r="F10076" s="33"/>
      <c r="G10076" s="33"/>
      <c r="H10076" s="33"/>
    </row>
    <row r="10077" spans="2:8">
      <c r="B10077" s="33"/>
      <c r="C10077" s="33"/>
      <c r="D10077" s="33"/>
      <c r="E10077" s="33"/>
      <c r="F10077" s="33"/>
      <c r="G10077" s="33"/>
      <c r="H10077" s="33"/>
    </row>
    <row r="10078" spans="2:8">
      <c r="B10078" s="33"/>
      <c r="C10078" s="33"/>
      <c r="D10078" s="33"/>
      <c r="E10078" s="33"/>
      <c r="F10078" s="33"/>
      <c r="G10078" s="33"/>
      <c r="H10078" s="33"/>
    </row>
    <row r="10079" spans="2:8">
      <c r="B10079" s="33"/>
      <c r="C10079" s="33"/>
      <c r="D10079" s="33"/>
      <c r="E10079" s="33"/>
      <c r="F10079" s="33"/>
      <c r="G10079" s="33"/>
      <c r="H10079" s="33"/>
    </row>
    <row r="10080" spans="2:8">
      <c r="B10080" s="33"/>
      <c r="C10080" s="33"/>
      <c r="D10080" s="33"/>
      <c r="E10080" s="33"/>
      <c r="F10080" s="33"/>
      <c r="G10080" s="33"/>
      <c r="H10080" s="33"/>
    </row>
    <row r="10081" spans="2:8">
      <c r="B10081" s="33"/>
      <c r="C10081" s="33"/>
      <c r="D10081" s="33"/>
      <c r="E10081" s="33"/>
      <c r="F10081" s="33"/>
      <c r="G10081" s="33"/>
      <c r="H10081" s="33"/>
    </row>
    <row r="10082" spans="2:8">
      <c r="B10082" s="33"/>
      <c r="C10082" s="33"/>
      <c r="D10082" s="33"/>
      <c r="E10082" s="33"/>
      <c r="F10082" s="33"/>
      <c r="G10082" s="33"/>
      <c r="H10082" s="33"/>
    </row>
    <row r="10083" spans="2:8">
      <c r="B10083" s="33"/>
      <c r="C10083" s="33"/>
      <c r="D10083" s="33"/>
      <c r="E10083" s="33"/>
      <c r="F10083" s="33"/>
      <c r="G10083" s="33"/>
      <c r="H10083" s="33"/>
    </row>
    <row r="10084" spans="2:8">
      <c r="B10084" s="33"/>
      <c r="C10084" s="33"/>
      <c r="D10084" s="33"/>
      <c r="E10084" s="33"/>
      <c r="F10084" s="33"/>
      <c r="G10084" s="33"/>
      <c r="H10084" s="33"/>
    </row>
    <row r="10085" spans="2:8">
      <c r="B10085" s="33"/>
      <c r="C10085" s="33"/>
      <c r="D10085" s="33"/>
      <c r="E10085" s="33"/>
      <c r="F10085" s="33"/>
      <c r="G10085" s="33"/>
      <c r="H10085" s="33"/>
    </row>
    <row r="10086" spans="2:8">
      <c r="B10086" s="33"/>
      <c r="C10086" s="33"/>
      <c r="D10086" s="33"/>
      <c r="E10086" s="33"/>
      <c r="F10086" s="33"/>
      <c r="G10086" s="33"/>
      <c r="H10086" s="33"/>
    </row>
    <row r="10087" spans="2:8">
      <c r="B10087" s="33"/>
      <c r="C10087" s="33"/>
      <c r="D10087" s="33"/>
      <c r="E10087" s="33"/>
      <c r="F10087" s="33"/>
      <c r="G10087" s="33"/>
      <c r="H10087" s="33"/>
    </row>
    <row r="10088" spans="2:8">
      <c r="B10088" s="33"/>
      <c r="C10088" s="33"/>
      <c r="D10088" s="33"/>
      <c r="E10088" s="33"/>
      <c r="F10088" s="33"/>
      <c r="G10088" s="33"/>
      <c r="H10088" s="33"/>
    </row>
    <row r="10089" spans="2:8">
      <c r="B10089" s="33"/>
      <c r="C10089" s="33"/>
      <c r="D10089" s="33"/>
      <c r="E10089" s="33"/>
      <c r="F10089" s="33"/>
      <c r="G10089" s="33"/>
      <c r="H10089" s="33"/>
    </row>
    <row r="10090" spans="2:8">
      <c r="B10090" s="33"/>
      <c r="C10090" s="33"/>
      <c r="D10090" s="33"/>
      <c r="E10090" s="33"/>
      <c r="F10090" s="33"/>
      <c r="G10090" s="33"/>
      <c r="H10090" s="33"/>
    </row>
    <row r="10091" spans="2:8">
      <c r="B10091" s="33"/>
      <c r="C10091" s="33"/>
      <c r="D10091" s="33"/>
      <c r="E10091" s="33"/>
      <c r="F10091" s="33"/>
      <c r="G10091" s="33"/>
      <c r="H10091" s="33"/>
    </row>
    <row r="10092" spans="2:8">
      <c r="B10092" s="33"/>
      <c r="C10092" s="33"/>
      <c r="D10092" s="33"/>
      <c r="E10092" s="33"/>
      <c r="F10092" s="33"/>
      <c r="G10092" s="33"/>
      <c r="H10092" s="33"/>
    </row>
    <row r="10093" spans="2:8">
      <c r="B10093" s="33"/>
      <c r="C10093" s="33"/>
      <c r="D10093" s="33"/>
      <c r="E10093" s="33"/>
      <c r="F10093" s="33"/>
      <c r="G10093" s="33"/>
      <c r="H10093" s="33"/>
    </row>
    <row r="10094" spans="2:8">
      <c r="B10094" s="33"/>
      <c r="C10094" s="33"/>
      <c r="D10094" s="33"/>
      <c r="E10094" s="33"/>
      <c r="F10094" s="33"/>
      <c r="G10094" s="33"/>
      <c r="H10094" s="33"/>
    </row>
    <row r="10095" spans="2:8">
      <c r="B10095" s="33"/>
      <c r="C10095" s="33"/>
      <c r="D10095" s="33"/>
      <c r="E10095" s="33"/>
      <c r="F10095" s="33"/>
      <c r="G10095" s="33"/>
      <c r="H10095" s="33"/>
    </row>
    <row r="10096" spans="2:8">
      <c r="B10096" s="33"/>
      <c r="C10096" s="33"/>
      <c r="D10096" s="33"/>
      <c r="E10096" s="33"/>
      <c r="F10096" s="33"/>
      <c r="G10096" s="33"/>
      <c r="H10096" s="33"/>
    </row>
    <row r="10097" spans="2:8">
      <c r="B10097" s="33"/>
      <c r="C10097" s="33"/>
      <c r="D10097" s="33"/>
      <c r="E10097" s="33"/>
      <c r="F10097" s="33"/>
      <c r="G10097" s="33"/>
      <c r="H10097" s="33"/>
    </row>
    <row r="10098" spans="2:8">
      <c r="B10098" s="33"/>
      <c r="C10098" s="33"/>
      <c r="D10098" s="33"/>
      <c r="E10098" s="33"/>
      <c r="F10098" s="33"/>
      <c r="G10098" s="33"/>
      <c r="H10098" s="33"/>
    </row>
    <row r="10099" spans="2:8">
      <c r="B10099" s="33"/>
      <c r="C10099" s="33"/>
      <c r="D10099" s="33"/>
      <c r="E10099" s="33"/>
      <c r="F10099" s="33"/>
      <c r="G10099" s="33"/>
      <c r="H10099" s="33"/>
    </row>
    <row r="10100" spans="2:8">
      <c r="B10100" s="33"/>
      <c r="C10100" s="33"/>
      <c r="D10100" s="33"/>
      <c r="E10100" s="33"/>
      <c r="F10100" s="33"/>
      <c r="G10100" s="33"/>
      <c r="H10100" s="33"/>
    </row>
    <row r="10101" spans="2:8">
      <c r="B10101" s="33"/>
      <c r="C10101" s="33"/>
      <c r="D10101" s="33"/>
      <c r="E10101" s="33"/>
      <c r="F10101" s="33"/>
      <c r="G10101" s="33"/>
      <c r="H10101" s="33"/>
    </row>
    <row r="10102" spans="2:8">
      <c r="B10102" s="33"/>
      <c r="C10102" s="33"/>
      <c r="D10102" s="33"/>
      <c r="E10102" s="33"/>
      <c r="F10102" s="33"/>
      <c r="G10102" s="33"/>
      <c r="H10102" s="33"/>
    </row>
    <row r="10103" spans="2:8">
      <c r="B10103" s="33"/>
      <c r="C10103" s="33"/>
      <c r="D10103" s="33"/>
      <c r="E10103" s="33"/>
      <c r="F10103" s="33"/>
      <c r="G10103" s="33"/>
      <c r="H10103" s="33"/>
    </row>
    <row r="10104" spans="2:8">
      <c r="B10104" s="33"/>
      <c r="C10104" s="33"/>
      <c r="D10104" s="33"/>
      <c r="E10104" s="33"/>
      <c r="F10104" s="33"/>
      <c r="G10104" s="33"/>
      <c r="H10104" s="33"/>
    </row>
    <row r="10105" spans="2:8">
      <c r="B10105" s="33"/>
      <c r="C10105" s="33"/>
      <c r="D10105" s="33"/>
      <c r="E10105" s="33"/>
      <c r="F10105" s="33"/>
      <c r="G10105" s="33"/>
      <c r="H10105" s="33"/>
    </row>
    <row r="10106" spans="2:8">
      <c r="B10106" s="33"/>
      <c r="C10106" s="33"/>
      <c r="D10106" s="33"/>
      <c r="E10106" s="33"/>
      <c r="F10106" s="33"/>
      <c r="G10106" s="33"/>
      <c r="H10106" s="33"/>
    </row>
    <row r="10107" spans="2:8">
      <c r="B10107" s="33"/>
      <c r="C10107" s="33"/>
      <c r="D10107" s="33"/>
      <c r="E10107" s="33"/>
      <c r="F10107" s="33"/>
      <c r="G10107" s="33"/>
      <c r="H10107" s="33"/>
    </row>
    <row r="10108" spans="2:8">
      <c r="B10108" s="33"/>
      <c r="C10108" s="33"/>
      <c r="D10108" s="33"/>
      <c r="E10108" s="33"/>
      <c r="F10108" s="33"/>
      <c r="G10108" s="33"/>
      <c r="H10108" s="33"/>
    </row>
    <row r="10109" spans="2:8">
      <c r="B10109" s="33"/>
      <c r="C10109" s="33"/>
      <c r="D10109" s="33"/>
      <c r="E10109" s="33"/>
      <c r="F10109" s="33"/>
      <c r="G10109" s="33"/>
      <c r="H10109" s="33"/>
    </row>
    <row r="10110" spans="2:8">
      <c r="B10110" s="33"/>
      <c r="C10110" s="33"/>
      <c r="D10110" s="33"/>
      <c r="E10110" s="33"/>
      <c r="F10110" s="33"/>
      <c r="G10110" s="33"/>
      <c r="H10110" s="33"/>
    </row>
    <row r="10111" spans="2:8">
      <c r="B10111" s="33"/>
      <c r="C10111" s="33"/>
      <c r="D10111" s="33"/>
      <c r="E10111" s="33"/>
      <c r="F10111" s="33"/>
      <c r="G10111" s="33"/>
      <c r="H10111" s="33"/>
    </row>
    <row r="10112" spans="2:8">
      <c r="B10112" s="33"/>
      <c r="C10112" s="33"/>
      <c r="D10112" s="33"/>
      <c r="E10112" s="33"/>
      <c r="F10112" s="33"/>
      <c r="G10112" s="33"/>
      <c r="H10112" s="33"/>
    </row>
    <row r="10113" spans="2:8">
      <c r="B10113" s="33"/>
      <c r="C10113" s="33"/>
      <c r="D10113" s="33"/>
      <c r="E10113" s="33"/>
      <c r="F10113" s="33"/>
      <c r="G10113" s="33"/>
      <c r="H10113" s="33"/>
    </row>
    <row r="10114" spans="2:8">
      <c r="B10114" s="33"/>
      <c r="C10114" s="33"/>
      <c r="D10114" s="33"/>
      <c r="E10114" s="33"/>
      <c r="F10114" s="33"/>
      <c r="G10114" s="33"/>
      <c r="H10114" s="33"/>
    </row>
    <row r="10115" spans="2:8">
      <c r="B10115" s="33"/>
      <c r="C10115" s="33"/>
      <c r="D10115" s="33"/>
      <c r="E10115" s="33"/>
      <c r="F10115" s="33"/>
      <c r="G10115" s="33"/>
      <c r="H10115" s="33"/>
    </row>
    <row r="10116" spans="2:8">
      <c r="B10116" s="33"/>
      <c r="C10116" s="33"/>
      <c r="D10116" s="33"/>
      <c r="E10116" s="33"/>
      <c r="F10116" s="33"/>
      <c r="G10116" s="33"/>
      <c r="H10116" s="33"/>
    </row>
    <row r="10117" spans="2:8">
      <c r="B10117" s="33"/>
      <c r="C10117" s="33"/>
      <c r="D10117" s="33"/>
      <c r="E10117" s="33"/>
      <c r="F10117" s="33"/>
      <c r="G10117" s="33"/>
      <c r="H10117" s="33"/>
    </row>
    <row r="10118" spans="2:8">
      <c r="B10118" s="33"/>
      <c r="C10118" s="33"/>
      <c r="D10118" s="33"/>
      <c r="E10118" s="33"/>
      <c r="F10118" s="33"/>
      <c r="G10118" s="33"/>
      <c r="H10118" s="33"/>
    </row>
    <row r="10119" spans="2:8">
      <c r="B10119" s="33"/>
      <c r="C10119" s="33"/>
      <c r="D10119" s="33"/>
      <c r="E10119" s="33"/>
      <c r="F10119" s="33"/>
      <c r="G10119" s="33"/>
      <c r="H10119" s="33"/>
    </row>
    <row r="10120" spans="2:8">
      <c r="B10120" s="33"/>
      <c r="C10120" s="33"/>
      <c r="D10120" s="33"/>
      <c r="E10120" s="33"/>
      <c r="F10120" s="33"/>
      <c r="G10120" s="33"/>
      <c r="H10120" s="33"/>
    </row>
    <row r="10121" spans="2:8">
      <c r="B10121" s="33"/>
      <c r="C10121" s="33"/>
      <c r="D10121" s="33"/>
      <c r="E10121" s="33"/>
      <c r="F10121" s="33"/>
      <c r="G10121" s="33"/>
      <c r="H10121" s="33"/>
    </row>
    <row r="10122" spans="2:8">
      <c r="B10122" s="33"/>
      <c r="C10122" s="33"/>
      <c r="D10122" s="33"/>
      <c r="E10122" s="33"/>
      <c r="F10122" s="33"/>
      <c r="G10122" s="33"/>
      <c r="H10122" s="33"/>
    </row>
    <row r="10123" spans="2:8">
      <c r="B10123" s="33"/>
      <c r="C10123" s="33"/>
      <c r="D10123" s="33"/>
      <c r="E10123" s="33"/>
      <c r="F10123" s="33"/>
      <c r="G10123" s="33"/>
      <c r="H10123" s="33"/>
    </row>
    <row r="10124" spans="2:8">
      <c r="B10124" s="33"/>
      <c r="C10124" s="33"/>
      <c r="D10124" s="33"/>
      <c r="E10124" s="33"/>
      <c r="F10124" s="33"/>
      <c r="G10124" s="33"/>
      <c r="H10124" s="33"/>
    </row>
    <row r="10125" spans="2:8">
      <c r="B10125" s="33"/>
      <c r="C10125" s="33"/>
      <c r="D10125" s="33"/>
      <c r="E10125" s="33"/>
      <c r="F10125" s="33"/>
      <c r="G10125" s="33"/>
      <c r="H10125" s="33"/>
    </row>
    <row r="10126" spans="2:8">
      <c r="B10126" s="33"/>
      <c r="C10126" s="33"/>
      <c r="D10126" s="33"/>
      <c r="E10126" s="33"/>
      <c r="F10126" s="33"/>
      <c r="G10126" s="33"/>
      <c r="H10126" s="33"/>
    </row>
    <row r="10127" spans="2:8">
      <c r="B10127" s="33"/>
      <c r="C10127" s="33"/>
      <c r="D10127" s="33"/>
      <c r="E10127" s="33"/>
      <c r="F10127" s="33"/>
      <c r="G10127" s="33"/>
      <c r="H10127" s="33"/>
    </row>
    <row r="10128" spans="2:8">
      <c r="B10128" s="33"/>
      <c r="C10128" s="33"/>
      <c r="D10128" s="33"/>
      <c r="E10128" s="33"/>
      <c r="F10128" s="33"/>
      <c r="G10128" s="33"/>
      <c r="H10128" s="33"/>
    </row>
    <row r="10129" spans="2:8">
      <c r="B10129" s="33"/>
      <c r="C10129" s="33"/>
      <c r="D10129" s="33"/>
      <c r="E10129" s="33"/>
      <c r="F10129" s="33"/>
      <c r="G10129" s="33"/>
      <c r="H10129" s="33"/>
    </row>
    <row r="10130" spans="2:8">
      <c r="B10130" s="33"/>
      <c r="C10130" s="33"/>
      <c r="D10130" s="33"/>
      <c r="E10130" s="33"/>
      <c r="F10130" s="33"/>
      <c r="G10130" s="33"/>
      <c r="H10130" s="33"/>
    </row>
    <row r="10131" spans="2:8">
      <c r="B10131" s="33"/>
      <c r="C10131" s="33"/>
      <c r="D10131" s="33"/>
      <c r="E10131" s="33"/>
      <c r="F10131" s="33"/>
      <c r="G10131" s="33"/>
      <c r="H10131" s="33"/>
    </row>
    <row r="10132" spans="2:8">
      <c r="B10132" s="33"/>
      <c r="C10132" s="33"/>
      <c r="D10132" s="33"/>
      <c r="E10132" s="33"/>
      <c r="F10132" s="33"/>
      <c r="G10132" s="33"/>
      <c r="H10132" s="33"/>
    </row>
    <row r="10133" spans="2:8">
      <c r="B10133" s="33"/>
      <c r="C10133" s="33"/>
      <c r="D10133" s="33"/>
      <c r="E10133" s="33"/>
      <c r="F10133" s="33"/>
      <c r="G10133" s="33"/>
      <c r="H10133" s="33"/>
    </row>
    <row r="10134" spans="2:8">
      <c r="B10134" s="33"/>
      <c r="C10134" s="33"/>
      <c r="D10134" s="33"/>
      <c r="E10134" s="33"/>
      <c r="F10134" s="33"/>
      <c r="G10134" s="33"/>
      <c r="H10134" s="33"/>
    </row>
    <row r="10135" spans="2:8">
      <c r="B10135" s="33"/>
      <c r="C10135" s="33"/>
      <c r="D10135" s="33"/>
      <c r="E10135" s="33"/>
      <c r="F10135" s="33"/>
      <c r="G10135" s="33"/>
      <c r="H10135" s="33"/>
    </row>
    <row r="10136" spans="2:8">
      <c r="B10136" s="33"/>
      <c r="C10136" s="33"/>
      <c r="D10136" s="33"/>
      <c r="E10136" s="33"/>
      <c r="F10136" s="33"/>
      <c r="G10136" s="33"/>
      <c r="H10136" s="33"/>
    </row>
    <row r="10137" spans="2:8">
      <c r="B10137" s="33"/>
      <c r="C10137" s="33"/>
      <c r="D10137" s="33"/>
      <c r="E10137" s="33"/>
      <c r="F10137" s="33"/>
      <c r="G10137" s="33"/>
      <c r="H10137" s="33"/>
    </row>
    <row r="10138" spans="2:8">
      <c r="B10138" s="33"/>
      <c r="C10138" s="33"/>
      <c r="D10138" s="33"/>
      <c r="E10138" s="33"/>
      <c r="F10138" s="33"/>
      <c r="G10138" s="33"/>
      <c r="H10138" s="33"/>
    </row>
    <row r="10139" spans="2:8">
      <c r="B10139" s="33"/>
      <c r="C10139" s="33"/>
      <c r="D10139" s="33"/>
      <c r="E10139" s="33"/>
      <c r="F10139" s="33"/>
      <c r="G10139" s="33"/>
      <c r="H10139" s="33"/>
    </row>
    <row r="10140" spans="2:8">
      <c r="B10140" s="33"/>
      <c r="C10140" s="33"/>
      <c r="D10140" s="33"/>
      <c r="E10140" s="33"/>
      <c r="F10140" s="33"/>
      <c r="G10140" s="33"/>
      <c r="H10140" s="33"/>
    </row>
    <row r="10141" spans="2:8">
      <c r="B10141" s="33"/>
      <c r="C10141" s="33"/>
      <c r="D10141" s="33"/>
      <c r="E10141" s="33"/>
      <c r="F10141" s="33"/>
      <c r="G10141" s="33"/>
      <c r="H10141" s="33"/>
    </row>
    <row r="10142" spans="2:8">
      <c r="B10142" s="33"/>
      <c r="C10142" s="33"/>
      <c r="D10142" s="33"/>
      <c r="E10142" s="33"/>
      <c r="F10142" s="33"/>
      <c r="G10142" s="33"/>
      <c r="H10142" s="33"/>
    </row>
    <row r="10143" spans="2:8">
      <c r="B10143" s="33"/>
      <c r="C10143" s="33"/>
      <c r="D10143" s="33"/>
      <c r="E10143" s="33"/>
      <c r="F10143" s="33"/>
      <c r="G10143" s="33"/>
      <c r="H10143" s="33"/>
    </row>
    <row r="10144" spans="2:8">
      <c r="B10144" s="33"/>
      <c r="C10144" s="33"/>
      <c r="D10144" s="33"/>
      <c r="E10144" s="33"/>
      <c r="F10144" s="33"/>
      <c r="G10144" s="33"/>
      <c r="H10144" s="33"/>
    </row>
    <row r="10145" spans="2:8">
      <c r="B10145" s="33"/>
      <c r="C10145" s="33"/>
      <c r="D10145" s="33"/>
      <c r="E10145" s="33"/>
      <c r="F10145" s="33"/>
      <c r="G10145" s="33"/>
      <c r="H10145" s="33"/>
    </row>
    <row r="10146" spans="2:8">
      <c r="B10146" s="33"/>
      <c r="C10146" s="33"/>
      <c r="D10146" s="33"/>
      <c r="E10146" s="33"/>
      <c r="F10146" s="33"/>
      <c r="G10146" s="33"/>
      <c r="H10146" s="33"/>
    </row>
    <row r="10147" spans="2:8">
      <c r="B10147" s="33"/>
      <c r="C10147" s="33"/>
      <c r="D10147" s="33"/>
      <c r="E10147" s="33"/>
      <c r="F10147" s="33"/>
      <c r="G10147" s="33"/>
      <c r="H10147" s="33"/>
    </row>
    <row r="10148" spans="2:8">
      <c r="B10148" s="33"/>
      <c r="C10148" s="33"/>
      <c r="D10148" s="33"/>
      <c r="E10148" s="33"/>
      <c r="F10148" s="33"/>
      <c r="G10148" s="33"/>
      <c r="H10148" s="33"/>
    </row>
    <row r="10149" spans="2:8">
      <c r="B10149" s="33"/>
      <c r="C10149" s="33"/>
      <c r="D10149" s="33"/>
      <c r="E10149" s="33"/>
      <c r="F10149" s="33"/>
      <c r="G10149" s="33"/>
      <c r="H10149" s="33"/>
    </row>
    <row r="10150" spans="2:8">
      <c r="B10150" s="33"/>
      <c r="C10150" s="33"/>
      <c r="D10150" s="33"/>
      <c r="E10150" s="33"/>
      <c r="F10150" s="33"/>
      <c r="G10150" s="33"/>
      <c r="H10150" s="33"/>
    </row>
    <row r="10151" spans="2:8">
      <c r="B10151" s="33"/>
      <c r="C10151" s="33"/>
      <c r="D10151" s="33"/>
      <c r="E10151" s="33"/>
      <c r="F10151" s="33"/>
      <c r="G10151" s="33"/>
      <c r="H10151" s="33"/>
    </row>
    <row r="10152" spans="2:8">
      <c r="B10152" s="33"/>
      <c r="C10152" s="33"/>
      <c r="D10152" s="33"/>
      <c r="E10152" s="33"/>
      <c r="F10152" s="33"/>
      <c r="G10152" s="33"/>
      <c r="H10152" s="33"/>
    </row>
    <row r="10153" spans="2:8">
      <c r="B10153" s="33"/>
      <c r="C10153" s="33"/>
      <c r="D10153" s="33"/>
      <c r="E10153" s="33"/>
      <c r="F10153" s="33"/>
      <c r="G10153" s="33"/>
      <c r="H10153" s="33"/>
    </row>
    <row r="10154" spans="2:8">
      <c r="B10154" s="33"/>
      <c r="C10154" s="33"/>
      <c r="D10154" s="33"/>
      <c r="E10154" s="33"/>
      <c r="F10154" s="33"/>
      <c r="G10154" s="33"/>
      <c r="H10154" s="33"/>
    </row>
    <row r="10155" spans="2:8">
      <c r="B10155" s="33"/>
      <c r="C10155" s="33"/>
      <c r="D10155" s="33"/>
      <c r="E10155" s="33"/>
      <c r="F10155" s="33"/>
      <c r="G10155" s="33"/>
      <c r="H10155" s="33"/>
    </row>
    <row r="10156" spans="2:8">
      <c r="B10156" s="33"/>
      <c r="C10156" s="33"/>
      <c r="D10156" s="33"/>
      <c r="E10156" s="33"/>
      <c r="F10156" s="33"/>
      <c r="G10156" s="33"/>
      <c r="H10156" s="33"/>
    </row>
    <row r="10157" spans="2:8">
      <c r="B10157" s="33"/>
      <c r="C10157" s="33"/>
      <c r="D10157" s="33"/>
      <c r="E10157" s="33"/>
      <c r="F10157" s="33"/>
      <c r="G10157" s="33"/>
      <c r="H10157" s="33"/>
    </row>
    <row r="10158" spans="2:8">
      <c r="B10158" s="33"/>
      <c r="C10158" s="33"/>
      <c r="D10158" s="33"/>
      <c r="E10158" s="33"/>
      <c r="F10158" s="33"/>
      <c r="G10158" s="33"/>
      <c r="H10158" s="33"/>
    </row>
    <row r="10159" spans="2:8">
      <c r="B10159" s="33"/>
      <c r="C10159" s="33"/>
      <c r="D10159" s="33"/>
      <c r="E10159" s="33"/>
      <c r="F10159" s="33"/>
      <c r="G10159" s="33"/>
      <c r="H10159" s="33"/>
    </row>
    <row r="10160" spans="2:8">
      <c r="B10160" s="33"/>
      <c r="C10160" s="33"/>
      <c r="D10160" s="33"/>
      <c r="E10160" s="33"/>
      <c r="F10160" s="33"/>
      <c r="G10160" s="33"/>
      <c r="H10160" s="33"/>
    </row>
    <row r="10161" spans="2:8">
      <c r="B10161" s="33"/>
      <c r="C10161" s="33"/>
      <c r="D10161" s="33"/>
      <c r="E10161" s="33"/>
      <c r="F10161" s="33"/>
      <c r="G10161" s="33"/>
      <c r="H10161" s="33"/>
    </row>
    <row r="10162" spans="2:8">
      <c r="B10162" s="33"/>
      <c r="C10162" s="33"/>
      <c r="D10162" s="33"/>
      <c r="E10162" s="33"/>
      <c r="F10162" s="33"/>
      <c r="G10162" s="33"/>
      <c r="H10162" s="33"/>
    </row>
    <row r="10163" spans="2:8">
      <c r="B10163" s="33"/>
      <c r="C10163" s="33"/>
      <c r="D10163" s="33"/>
      <c r="E10163" s="33"/>
      <c r="F10163" s="33"/>
      <c r="G10163" s="33"/>
      <c r="H10163" s="33"/>
    </row>
    <row r="10164" spans="2:8">
      <c r="B10164" s="33"/>
      <c r="C10164" s="33"/>
      <c r="D10164" s="33"/>
      <c r="E10164" s="33"/>
      <c r="F10164" s="33"/>
      <c r="G10164" s="33"/>
      <c r="H10164" s="33"/>
    </row>
    <row r="10165" spans="2:8">
      <c r="B10165" s="33"/>
      <c r="C10165" s="33"/>
      <c r="D10165" s="33"/>
      <c r="E10165" s="33"/>
      <c r="F10165" s="33"/>
      <c r="G10165" s="33"/>
      <c r="H10165" s="33"/>
    </row>
    <row r="10166" spans="2:8">
      <c r="B10166" s="33"/>
      <c r="C10166" s="33"/>
      <c r="D10166" s="33"/>
      <c r="E10166" s="33"/>
      <c r="F10166" s="33"/>
      <c r="G10166" s="33"/>
      <c r="H10166" s="33"/>
    </row>
    <row r="10167" spans="2:8">
      <c r="B10167" s="33"/>
      <c r="C10167" s="33"/>
      <c r="D10167" s="33"/>
      <c r="E10167" s="33"/>
      <c r="F10167" s="33"/>
      <c r="G10167" s="33"/>
      <c r="H10167" s="33"/>
    </row>
    <row r="10168" spans="2:8">
      <c r="B10168" s="33"/>
      <c r="C10168" s="33"/>
      <c r="D10168" s="33"/>
      <c r="E10168" s="33"/>
      <c r="F10168" s="33"/>
      <c r="G10168" s="33"/>
      <c r="H10168" s="33"/>
    </row>
    <row r="10169" spans="2:8">
      <c r="B10169" s="33"/>
      <c r="C10169" s="33"/>
      <c r="D10169" s="33"/>
      <c r="E10169" s="33"/>
      <c r="F10169" s="33"/>
      <c r="G10169" s="33"/>
      <c r="H10169" s="33"/>
    </row>
    <row r="10170" spans="2:8">
      <c r="B10170" s="33"/>
      <c r="C10170" s="33"/>
      <c r="D10170" s="33"/>
      <c r="E10170" s="33"/>
      <c r="F10170" s="33"/>
      <c r="G10170" s="33"/>
      <c r="H10170" s="33"/>
    </row>
    <row r="10171" spans="2:8">
      <c r="B10171" s="33"/>
      <c r="C10171" s="33"/>
      <c r="D10171" s="33"/>
      <c r="E10171" s="33"/>
      <c r="F10171" s="33"/>
      <c r="G10171" s="33"/>
      <c r="H10171" s="33"/>
    </row>
    <row r="10172" spans="2:8">
      <c r="B10172" s="33"/>
      <c r="C10172" s="33"/>
      <c r="D10172" s="33"/>
      <c r="E10172" s="33"/>
      <c r="F10172" s="33"/>
      <c r="G10172" s="33"/>
      <c r="H10172" s="33"/>
    </row>
    <row r="10173" spans="2:8">
      <c r="B10173" s="33"/>
      <c r="C10173" s="33"/>
      <c r="D10173" s="33"/>
      <c r="E10173" s="33"/>
      <c r="F10173" s="33"/>
      <c r="G10173" s="33"/>
      <c r="H10173" s="33"/>
    </row>
    <row r="10174" spans="2:8">
      <c r="B10174" s="33"/>
      <c r="C10174" s="33"/>
      <c r="D10174" s="33"/>
      <c r="E10174" s="33"/>
      <c r="F10174" s="33"/>
      <c r="G10174" s="33"/>
      <c r="H10174" s="33"/>
    </row>
    <row r="10175" spans="2:8">
      <c r="B10175" s="33"/>
      <c r="C10175" s="33"/>
      <c r="D10175" s="33"/>
      <c r="E10175" s="33"/>
      <c r="F10175" s="33"/>
      <c r="G10175" s="33"/>
      <c r="H10175" s="33"/>
    </row>
    <row r="10176" spans="2:8">
      <c r="B10176" s="33"/>
      <c r="C10176" s="33"/>
      <c r="D10176" s="33"/>
      <c r="E10176" s="33"/>
      <c r="F10176" s="33"/>
      <c r="G10176" s="33"/>
      <c r="H10176" s="33"/>
    </row>
    <row r="10177" spans="2:8">
      <c r="B10177" s="33"/>
      <c r="C10177" s="33"/>
      <c r="D10177" s="33"/>
      <c r="E10177" s="33"/>
      <c r="F10177" s="33"/>
      <c r="G10177" s="33"/>
      <c r="H10177" s="33"/>
    </row>
    <row r="10178" spans="2:8">
      <c r="B10178" s="33"/>
      <c r="C10178" s="33"/>
      <c r="D10178" s="33"/>
      <c r="E10178" s="33"/>
      <c r="F10178" s="33"/>
      <c r="G10178" s="33"/>
      <c r="H10178" s="33"/>
    </row>
    <row r="10179" spans="2:8">
      <c r="B10179" s="33"/>
      <c r="C10179" s="33"/>
      <c r="D10179" s="33"/>
      <c r="E10179" s="33"/>
      <c r="F10179" s="33"/>
      <c r="G10179" s="33"/>
      <c r="H10179" s="33"/>
    </row>
    <row r="10180" spans="2:8">
      <c r="B10180" s="33"/>
      <c r="C10180" s="33"/>
      <c r="D10180" s="33"/>
      <c r="E10180" s="33"/>
      <c r="F10180" s="33"/>
      <c r="G10180" s="33"/>
      <c r="H10180" s="33"/>
    </row>
    <row r="10181" spans="2:8">
      <c r="B10181" s="33"/>
      <c r="C10181" s="33"/>
      <c r="D10181" s="33"/>
      <c r="E10181" s="33"/>
      <c r="F10181" s="33"/>
      <c r="G10181" s="33"/>
      <c r="H10181" s="33"/>
    </row>
    <row r="10182" spans="2:8">
      <c r="B10182" s="33"/>
      <c r="C10182" s="33"/>
      <c r="D10182" s="33"/>
      <c r="E10182" s="33"/>
      <c r="F10182" s="33"/>
      <c r="G10182" s="33"/>
      <c r="H10182" s="33"/>
    </row>
    <row r="10183" spans="2:8">
      <c r="B10183" s="33"/>
      <c r="C10183" s="33"/>
      <c r="D10183" s="33"/>
      <c r="E10183" s="33"/>
      <c r="F10183" s="33"/>
      <c r="G10183" s="33"/>
      <c r="H10183" s="33"/>
    </row>
    <row r="10184" spans="2:8">
      <c r="B10184" s="33"/>
      <c r="C10184" s="33"/>
      <c r="D10184" s="33"/>
      <c r="E10184" s="33"/>
      <c r="F10184" s="33"/>
      <c r="G10184" s="33"/>
      <c r="H10184" s="33"/>
    </row>
    <row r="10185" spans="2:8">
      <c r="B10185" s="33"/>
      <c r="C10185" s="33"/>
      <c r="D10185" s="33"/>
      <c r="E10185" s="33"/>
      <c r="F10185" s="33"/>
      <c r="G10185" s="33"/>
      <c r="H10185" s="33"/>
    </row>
    <row r="10186" spans="2:8">
      <c r="B10186" s="33"/>
      <c r="C10186" s="33"/>
      <c r="D10186" s="33"/>
      <c r="E10186" s="33"/>
      <c r="F10186" s="33"/>
      <c r="G10186" s="33"/>
      <c r="H10186" s="33"/>
    </row>
    <row r="10187" spans="2:8">
      <c r="B10187" s="33"/>
      <c r="C10187" s="33"/>
      <c r="D10187" s="33"/>
      <c r="E10187" s="33"/>
      <c r="F10187" s="33"/>
      <c r="G10187" s="33"/>
      <c r="H10187" s="33"/>
    </row>
    <row r="10188" spans="2:8">
      <c r="B10188" s="33"/>
      <c r="C10188" s="33"/>
      <c r="D10188" s="33"/>
      <c r="E10188" s="33"/>
      <c r="F10188" s="33"/>
      <c r="G10188" s="33"/>
      <c r="H10188" s="33"/>
    </row>
    <row r="10189" spans="2:8">
      <c r="B10189" s="33"/>
      <c r="C10189" s="33"/>
      <c r="D10189" s="33"/>
      <c r="E10189" s="33"/>
      <c r="F10189" s="33"/>
      <c r="G10189" s="33"/>
      <c r="H10189" s="33"/>
    </row>
    <row r="10190" spans="2:8">
      <c r="B10190" s="33"/>
      <c r="C10190" s="33"/>
      <c r="D10190" s="33"/>
      <c r="E10190" s="33"/>
      <c r="F10190" s="33"/>
      <c r="G10190" s="33"/>
      <c r="H10190" s="33"/>
    </row>
    <row r="10191" spans="2:8">
      <c r="B10191" s="33"/>
      <c r="C10191" s="33"/>
      <c r="D10191" s="33"/>
      <c r="E10191" s="33"/>
      <c r="F10191" s="33"/>
      <c r="G10191" s="33"/>
      <c r="H10191" s="33"/>
    </row>
    <row r="10192" spans="2:8">
      <c r="B10192" s="33"/>
      <c r="C10192" s="33"/>
      <c r="D10192" s="33"/>
      <c r="E10192" s="33"/>
      <c r="F10192" s="33"/>
      <c r="G10192" s="33"/>
      <c r="H10192" s="33"/>
    </row>
    <row r="10193" spans="2:8">
      <c r="B10193" s="33"/>
      <c r="C10193" s="33"/>
      <c r="D10193" s="33"/>
      <c r="E10193" s="33"/>
      <c r="F10193" s="33"/>
      <c r="G10193" s="33"/>
      <c r="H10193" s="33"/>
    </row>
    <row r="10194" spans="2:8">
      <c r="B10194" s="33"/>
      <c r="C10194" s="33"/>
      <c r="D10194" s="33"/>
      <c r="E10194" s="33"/>
      <c r="F10194" s="33"/>
      <c r="G10194" s="33"/>
      <c r="H10194" s="33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</sheetData>
  <mergeCells count="1">
    <mergeCell ref="A1:H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Weekly Totals</vt:lpstr>
      <vt:lpstr>Daily Totals</vt:lpstr>
      <vt:lpstr>Details 15-Nov-21</vt:lpstr>
      <vt:lpstr>Details 16-Nov-21</vt:lpstr>
      <vt:lpstr>Details 17-Nov-21</vt:lpstr>
      <vt:lpstr>MonLink</vt:lpstr>
      <vt:lpstr>TueLink</vt:lpstr>
      <vt:lpstr>WedLink</vt:lpstr>
      <vt:lpstr>WeekAvgPrice</vt:lpstr>
      <vt:lpstr>WeekTotal</vt:lpstr>
      <vt:lpstr>WeekVolume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Ciampi Ruiz, Luca [IBD]</cp:lastModifiedBy>
  <dcterms:created xsi:type="dcterms:W3CDTF">2021-11-17T22:27:15Z</dcterms:created>
  <dcterms:modified xsi:type="dcterms:W3CDTF">2021-11-17T22:29:24Z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/>
  </property>
</Properties>
</file>